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919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Foglio1!$A$1:$N$70</definedName>
  </definedNames>
  <calcPr calcId="162913"/>
</workbook>
</file>

<file path=xl/calcChain.xml><?xml version="1.0" encoding="utf-8"?>
<calcChain xmlns="http://schemas.openxmlformats.org/spreadsheetml/2006/main">
  <c r="F86" i="1" l="1"/>
  <c r="G86" i="1" l="1"/>
  <c r="H51" i="1" l="1"/>
  <c r="H34" i="1" l="1"/>
  <c r="H28" i="1" l="1"/>
  <c r="H86" i="1" s="1"/>
</calcChain>
</file>

<file path=xl/sharedStrings.xml><?xml version="1.0" encoding="utf-8"?>
<sst xmlns="http://schemas.openxmlformats.org/spreadsheetml/2006/main" count="356" uniqueCount="226">
  <si>
    <t>IMPORTO IMPONIBILE  (solo  per donazione denaro)    EURO</t>
  </si>
  <si>
    <t>CONTRIBUTO</t>
  </si>
  <si>
    <t>TIPOLOGIA DONAZIONE</t>
  </si>
  <si>
    <t>BENE</t>
  </si>
  <si>
    <t>TIPOLOGIA DONANTE</t>
  </si>
  <si>
    <t>SERVIZIO</t>
  </si>
  <si>
    <t>MOTIVO O PROGETTO</t>
  </si>
  <si>
    <t xml:space="preserve">ONLUS </t>
  </si>
  <si>
    <t xml:space="preserve">TOTALI </t>
  </si>
  <si>
    <t xml:space="preserve"> </t>
  </si>
  <si>
    <t xml:space="preserve">TOTALE </t>
  </si>
  <si>
    <t>beni</t>
  </si>
  <si>
    <t>3.1.2023</t>
  </si>
  <si>
    <t xml:space="preserve">SOS EPILETTOLOGIA E NEUROFISIOLOGIA CLINICA DELL'INFANZIA E DELL'ADOLESCENZA </t>
  </si>
  <si>
    <t xml:space="preserve">SISTEMA VIDEO EEG + SERVER GALILEO NT LINE </t>
  </si>
  <si>
    <t xml:space="preserve">APERTURA AMBULATORIO EPILETTOLOGIA ENEUROSIOLOGIA CLINICA DELL'INFANZIA E DELL'ADOLESCENZA </t>
  </si>
  <si>
    <t>17.1.2023</t>
  </si>
  <si>
    <t xml:space="preserve">PIASTRA DI COTTURA ARIETE </t>
  </si>
  <si>
    <t xml:space="preserve">PRIVATO </t>
  </si>
  <si>
    <t xml:space="preserve">ATTIVITA' DI REPARTO </t>
  </si>
  <si>
    <t xml:space="preserve">STRUMENTO DI SEMMES WEINSTEIN </t>
  </si>
  <si>
    <t xml:space="preserve">SOC  MALATTIE  INFETTIVE   OSMA </t>
  </si>
  <si>
    <t>SOS ATTIVITA'   DI RIABILITAZIONE FUNZIONALE FIRENZE  OSPEDALE PALAGI</t>
  </si>
  <si>
    <t>23.1.2023</t>
  </si>
  <si>
    <t xml:space="preserve">SONDA  MINDRAY PHASED  ARROY  RESONA R9 NEONATALE </t>
  </si>
  <si>
    <t xml:space="preserve">SOC PEDIATRIA    OSPEDALE  SAN JACOPO </t>
  </si>
  <si>
    <t>03.02.2023</t>
  </si>
  <si>
    <t>MIGLIORAMENTO COMFORT PAZIENTI</t>
  </si>
  <si>
    <t xml:space="preserve">JEEP ELETTRICA PER BAMBINI  THEO'S  ( con casco e  dispostivi protezione  per ginocchia e gomiti)  </t>
  </si>
  <si>
    <t>06.02.2023</t>
  </si>
  <si>
    <t xml:space="preserve">scultura floreale </t>
  </si>
  <si>
    <t xml:space="preserve">OSPEDALE PALAGI  GIARDINO TERZO PIANO </t>
  </si>
  <si>
    <t>09.02.2023</t>
  </si>
  <si>
    <t>denaro</t>
  </si>
  <si>
    <t xml:space="preserve">SOC NEUROLOGIA  FIRENZE </t>
  </si>
  <si>
    <t>servizi</t>
  </si>
  <si>
    <t xml:space="preserve">CATERING </t>
  </si>
  <si>
    <t>SOSD FISIOPATOLOGIA  RESPIRATORIA OSPEDALE PALAGI</t>
  </si>
  <si>
    <t>10.02.2023</t>
  </si>
  <si>
    <t xml:space="preserve">SOC NEUROLOGIA OSPEDALE  SANTO STEFANO  </t>
  </si>
  <si>
    <t xml:space="preserve">Attivazione due contratti interinali di 27  settimane con un logopedista e un fisioterapista occupazionale  PROGETTO CASA PARKINSON </t>
  </si>
  <si>
    <t>Attivazione contratto libero professionale per un anno  con un neurologo</t>
  </si>
  <si>
    <t>15.2.2023</t>
  </si>
  <si>
    <t xml:space="preserve">SOS ALLERGOLOGIA OSPEDALE SANTO STEFANO </t>
  </si>
  <si>
    <t>ASMA WEEK  2022</t>
  </si>
  <si>
    <t xml:space="preserve">50   DISTANZIATORI CLEMENT CLARKLE </t>
  </si>
  <si>
    <t>PROGETTO   GIROT</t>
  </si>
  <si>
    <t>SOC   GERIATRIA FIRENZE EMPOLI OSPEDALE  OSMA</t>
  </si>
  <si>
    <t xml:space="preserve">20 CARTUCCE NERE PER STAMPANTI </t>
  </si>
  <si>
    <t>17.02.2023</t>
  </si>
  <si>
    <t>miglioramento attività clinica</t>
  </si>
  <si>
    <t>EROGATORE  ALTO FLUSSO NASALE AIRVO2</t>
  </si>
  <si>
    <t>23.2.2023</t>
  </si>
  <si>
    <t xml:space="preserve">ROOTER </t>
  </si>
  <si>
    <t>SOC 118 PISTOIA E EMPOLI</t>
  </si>
  <si>
    <t>collegare la  centrale Operativa del 118 di Pistoia al web</t>
  </si>
  <si>
    <t>SOC  ONCOLOGIA MEDICA OSPEDALE SAN JACOPO</t>
  </si>
  <si>
    <t>4 MONITOR MULTIPARAMETRICI  UP7000  GIMA    2 BILANCE DIGITALI H20 1  TELEFONO WIRELESS  ASCOM i63</t>
  </si>
  <si>
    <t>01.3.2023</t>
  </si>
  <si>
    <t xml:space="preserve">SOC NEUROLOGIA FIRENZE </t>
  </si>
  <si>
    <t xml:space="preserve">SOC PEDIATRIA FIRENZE  2 OSMA </t>
  </si>
  <si>
    <t xml:space="preserve">SONDA  MINDRAY PHASED  ARROY  P7  3U NEONATALE </t>
  </si>
  <si>
    <t xml:space="preserve">CONTRATTO LIBERO PROFESSIONALE NEUROPSICOLOGO E INTERINALE SEGRETARIA   PROGETTO CASA PARKINSON </t>
  </si>
  <si>
    <t>10.3.2023</t>
  </si>
  <si>
    <t xml:space="preserve">QUADRO </t>
  </si>
  <si>
    <t>SOS  CHIRURGIA GENERALE OSPEDALE SERRISTORI</t>
  </si>
  <si>
    <t>16.3.2023</t>
  </si>
  <si>
    <t xml:space="preserve">3 TAVOLINI   DA COMODINO E UN ATTACCAPANNI </t>
  </si>
  <si>
    <t>23.3.2023</t>
  </si>
  <si>
    <t xml:space="preserve">RESTAURO   DI 12  BUSTI GESSO DI  PROPRIETA' E CAMPAGNA FOTOGRAFICA  </t>
  </si>
  <si>
    <t xml:space="preserve">OSPEDALE  SANTA  MARIA NUOVA </t>
  </si>
  <si>
    <t>30.3.2023</t>
  </si>
  <si>
    <t xml:space="preserve">SPIROMETRO VYNTUS SPIRO   CON SOFTWARE E PC </t>
  </si>
  <si>
    <t xml:space="preserve">SOC MEDICINA INTERNA OSPEDALE  SANTA  MARIA NUOVA </t>
  </si>
  <si>
    <t xml:space="preserve">denaro </t>
  </si>
  <si>
    <t>31.3.2023</t>
  </si>
  <si>
    <t>44 SEDIE IN POLICARBONATO E  ALLESTIMENTO IMPIANTO ILLUMINAZIONE PER QUADRI E TECHE</t>
  </si>
  <si>
    <t xml:space="preserve">SALONE  MARTINO V  OSPEDALE SANTA MARIA NUOVA </t>
  </si>
  <si>
    <t>SOC PEDIATRIA   OSPEDALE  BORGO SAN LORENZO</t>
  </si>
  <si>
    <t>ARMADIO PORTA FARMACI  CON TRE VASSOI PORTAFARMACI</t>
  </si>
  <si>
    <t>2 VASSOI  PORTAFARMACI E UNO SGABELLO GIREVOLE CON RUOTE</t>
  </si>
  <si>
    <t xml:space="preserve">2 elettrocardiografi   ECG  CONTEG  EUROSANITAS  con carello  portacavi </t>
  </si>
  <si>
    <t xml:space="preserve">VENTILATORE POLMONARE MINDRAY SV70 </t>
  </si>
  <si>
    <t>SOC  MEDICINA URGENZA OSPEDALE SAN JACOPO</t>
  </si>
  <si>
    <t>SOC  MEDICINA INTERNA 1 OSPEDALE SAN GIUSEPPE</t>
  </si>
  <si>
    <t xml:space="preserve">SOC PEDIATRIA  OSPEDALE   SAN GIUSEPPE </t>
  </si>
  <si>
    <t>2 ECOGRAFI PALMARI A  ULTRASUONI   ATL CERBERO   4.0  E 2 IPAD A 9 POLLICI</t>
  </si>
  <si>
    <t>SOC   RADIOLOGIA OSPEDALE SS COSMA E DAMIANO</t>
  </si>
  <si>
    <t xml:space="preserve">2022/757  SUB 2 </t>
  </si>
  <si>
    <t>SOC GERIATRIA  OSPEDALE SAN JACOPO</t>
  </si>
  <si>
    <t>1 TAPPETO LETTO ALZEHEIMER ,  3 KIT  TAPPETINI SONORI,  1 PROIETTORE DI CIELO STELLATO</t>
  </si>
  <si>
    <t xml:space="preserve">20   LAMPADE LED </t>
  </si>
  <si>
    <t>HOSPICE SAN MARTINO   EMPOLI</t>
  </si>
  <si>
    <t xml:space="preserve">AIRVO2   UMIDIFICATORE </t>
  </si>
  <si>
    <t>SOC   MEDICINA INTERNA  2 OSPEDALE  SAN GIUSEPPE</t>
  </si>
  <si>
    <t>2   ECG HOLTER PRESSORIO SPIDER   FLASH + SOFTWARE</t>
  </si>
  <si>
    <t xml:space="preserve">SOC  MEDICINA D'URGENZA   SAN GIUSEPPE </t>
  </si>
  <si>
    <t xml:space="preserve">MONITOR MULTIPARAMETRICO   M12 BIOLIGHT  PER NEONATI E  BAMBINI </t>
  </si>
  <si>
    <t xml:space="preserve">LUCAS  3V.3.1 </t>
  </si>
  <si>
    <t xml:space="preserve">MONITOR   MULTI PARAMETRICO,  2 ARMADI SU RUOTE, 2 CARRELLI PORTAFARMACI,  2 TAVOLI SERVITORI,   1 BARELLA OLEODINAMICA </t>
  </si>
  <si>
    <t>SOC   MEDICINA URGENZA  OSPEDALE SANTO STEFANO</t>
  </si>
  <si>
    <t xml:space="preserve">SOS   MEDICINA URGENZA  OSPEDALE   BSL </t>
  </si>
  <si>
    <t xml:space="preserve">SOC  PEDIATRIA   OSPEDALE   SAN GIUSEPPE </t>
  </si>
  <si>
    <t xml:space="preserve">DUE UMIDIFICATORI AIRVO2 </t>
  </si>
  <si>
    <t>SONDA WIRELESS LIN FIX 7 5MHZ  M40 C   della VYGON ITALIA ;  2  PULSIOSSIMETRI PALMARI PM10  NNELLCOR , 2   CULLE NEONATALI MODELLO MATRIS  E DUE POLTRONE RELAX MODELLO  DESIDIA  TUTTO DELLA MALVESTIO</t>
  </si>
  <si>
    <t xml:space="preserve">ECOGRAFO   WIRELESS  LUMIFY  CON TABLET </t>
  </si>
  <si>
    <t>SOS  ONCOLOGIA  MEDICA  E SOC OSTETRICIA E GINECOLOGIA   OSPEDALE BORGO   SAN LORENZO</t>
  </si>
  <si>
    <t>PROGETTO  DI RICERCA: VALUTAZIONE MULTICENTRICA DELLA TECNOLOGIA MM SEPSI PANEL PER IDENTICAZIONEDI SPECIE E DEI MECCANISMI DI RESISTENZA DA  EMOCULTURA POSITIVA"</t>
  </si>
  <si>
    <t xml:space="preserve">  denaro </t>
  </si>
  <si>
    <t>SOS   MICROBIOLOGIA  OSPEDALE SAN GIUSEPPE</t>
  </si>
  <si>
    <t>Quota Aziendale 3,5%</t>
  </si>
  <si>
    <t>SOC  GERIATRIA  FIRENZE  EMPOLI  OSPEDALE  CAMERATA</t>
  </si>
  <si>
    <t xml:space="preserve">VIDEO  LG 75UQ81006LB  + SUPPORTO </t>
  </si>
  <si>
    <t xml:space="preserve">Un monitor transcutaneo TCM5 basic PC02 di A.De Mori, un monitor  paziente G30E con schermo touch screen più stampante e tablet , della AESSE  medical , una poltrona elettrica per prelievi e terapia con asta per flebo  della GIVAS </t>
  </si>
  <si>
    <t xml:space="preserve"> DETERMINA  n</t>
  </si>
  <si>
    <t>DATA della determina.</t>
  </si>
  <si>
    <t>SOC   ANESTESIA E   RINIMAZIONE   OSPEDALE    SAN GIUSEPPE</t>
  </si>
  <si>
    <t>un tablet LENOVO  M10 PLUS   , un forno micronde BEKO, una cassaforte elettrica, un frigorifero   SMEG    doppia porta</t>
  </si>
  <si>
    <t>10.000.00</t>
  </si>
  <si>
    <t>VII   EDIZIONE  PREMIO PIERO GAMBACCINI</t>
  </si>
  <si>
    <t xml:space="preserve">STAFF   DIREZIONE   SANITARIA </t>
  </si>
  <si>
    <t>SOC  NEFROLOGIA E  DIALISI  OSPEDALE    SAN JACOPO</t>
  </si>
  <si>
    <t xml:space="preserve">TESTINA WIFI YOUKEY d8   CONVEX </t>
  </si>
  <si>
    <t xml:space="preserve">DELIBERA   N. </t>
  </si>
  <si>
    <t>DATA DELLA DELIBERA</t>
  </si>
  <si>
    <t xml:space="preserve">beni </t>
  </si>
  <si>
    <t xml:space="preserve">SOC   OCULISTICA  OSPEDALE SANTI   COSMA E   DAMIANO </t>
  </si>
  <si>
    <t xml:space="preserve">AUTOREFRATTOMETRO RODENSTOCK    CX   800 </t>
  </si>
  <si>
    <t>PRODOTTI   PER  CRRT</t>
  </si>
  <si>
    <t>SOC   ANESTESIA E   RINIMAZIONE   OSPEDALE    SANTA   MARIA  ANNUNZIATA,  OSPEDALE SANTO STEFANO E OSPEDALE SANTA MARIA NUOVA.</t>
  </si>
  <si>
    <t>SOC ONCOLOGIA MEDICA  UNITA'  DI  BIOINFORMATICA OSPEDALE SANTO STEFANO</t>
  </si>
  <si>
    <t xml:space="preserve">HARDWARE :  SERVER, DISCHI, UNITA' DI STORAGE, SWITCH </t>
  </si>
  <si>
    <t>CENTRO   DI RIABILITAZIONE   VALDI BRANA A PISTOIA</t>
  </si>
  <si>
    <t xml:space="preserve">SISTEMA DI RIABILITAZIONE PELVICA CON ACCESSORI </t>
  </si>
  <si>
    <t xml:space="preserve">  524   del 2023 </t>
  </si>
  <si>
    <t xml:space="preserve">508 del 2023 </t>
  </si>
  <si>
    <t>AUTORIZZAZIONE</t>
  </si>
  <si>
    <t xml:space="preserve">600  del  2023 </t>
  </si>
  <si>
    <t xml:space="preserve">ECOGRAFO SAMSUNG HS50  3P NOW   CW   CRISTALLINE </t>
  </si>
  <si>
    <t>SOC   ANESTESIA E  RIANIMAZIONE   OSPEDALE  SAN GIUSEPPE</t>
  </si>
  <si>
    <t xml:space="preserve">SOC   NEUROLOGIA OSPEDALE   SAN GIUSEPPE </t>
  </si>
  <si>
    <t xml:space="preserve">SOS   ATTIVITA' TECNICHE ASSISTENZIALI </t>
  </si>
  <si>
    <t xml:space="preserve">PROGETTO DI RICERCA: INFECTION CONTROL  IN UNITA' DI TERAPIA INTENSIVA </t>
  </si>
  <si>
    <t>BORSA DI STUDIO   ANNUALE DIETISTA PROGETTO SVILUPPO ASSISTENZA   DIETETICO NUTRIZIONALE AL MALATO ONCOLOGICO</t>
  </si>
  <si>
    <t>ARMADIO PORTA FARMACI  CON MOBILETTO   STUPEFACENTI</t>
  </si>
  <si>
    <t>DIREZIONE SANITARIA PALAGI, SOS FISIOPATOLOGIA RESPIRATORIA, SOS TERAPIA DEL DOLORE</t>
  </si>
  <si>
    <t xml:space="preserve">UNA SCULTURA E 11 QUADRI </t>
  </si>
  <si>
    <t xml:space="preserve">SOC   CHIRURGIA   GENERALE    OSPEDALE  SAN JACOPO </t>
  </si>
  <si>
    <t xml:space="preserve">LIMON PER  PULSION FLEX </t>
  </si>
  <si>
    <t xml:space="preserve">OSPEDALE SERRISTORI  ( ANTICA SPEZIERIA) </t>
  </si>
  <si>
    <t xml:space="preserve">RESTAURO   DELL'OPERA DI MATTEO ROSSELLI DEL SECOLO XVII "TESTA  DI CRISTO" </t>
  </si>
  <si>
    <t xml:space="preserve">bene </t>
  </si>
  <si>
    <t xml:space="preserve">SOC   MEDICINA NUCLEARE OSPEDALE   SANTO STEFANO </t>
  </si>
  <si>
    <t>ARREDI  DA UFFICIO</t>
  </si>
  <si>
    <t>ECOGRAFO PORTATILE D8 POCKET ULTRASOUND SYSTEM</t>
  </si>
  <si>
    <t>SOC ANESTESIA E RIANIMAZIONE OSPEDALE SAN GIUSEPPE</t>
  </si>
  <si>
    <t xml:space="preserve">ECOGRAFO MINDRAY M6 G1 </t>
  </si>
  <si>
    <t xml:space="preserve">SOC ANESTESIA E RIANIMAZIONE OSPEDALE OSMA </t>
  </si>
  <si>
    <t>SOC  RADIOTERAPIA  OSPEDALE SAN JACOPO</t>
  </si>
  <si>
    <t>12 POGGIATESTA CIVCO MODELLO  SILVER  TIPO B e F., 4  superfici TECNOSAN  di dimensioni diverse.</t>
  </si>
  <si>
    <t xml:space="preserve">SOS GASTROENTEROLOGIA ED ENDOSCOPIA DIGESTIVA   OSMA </t>
  </si>
  <si>
    <t xml:space="preserve">ELETTROBISTURI ESG 300   OLYMPUS ITALIA </t>
  </si>
  <si>
    <t>SOC   PEDIATRIA OSPEDALE BORGO SAN LORENZO</t>
  </si>
  <si>
    <t xml:space="preserve">POLTRONA RELAX E  MOBILE CON RIPIANI DI FAVERO   HEALTH  S.P.A </t>
  </si>
  <si>
    <t>14.09.2023</t>
  </si>
  <si>
    <t xml:space="preserve">15.09.2023 </t>
  </si>
  <si>
    <t>SOS  BRONCOLOGIA E ENDOSCOPIA BRONCHIALE   OSMA</t>
  </si>
  <si>
    <t xml:space="preserve">ACQUISTO  STRUMENTO   BIOMEDICALE  MISURATORE  DEL FeNO </t>
  </si>
  <si>
    <t xml:space="preserve">ATTIVAZIONE  CONTRATTO INTERINALE SEGRETERIA PER 11   MESI </t>
  </si>
  <si>
    <t xml:space="preserve">ACQUISTO   LAMPADA   SCIALITICA </t>
  </si>
  <si>
    <t xml:space="preserve">SOC   DERMATOLOGIA 2  OSPEDALE PALAGI </t>
  </si>
  <si>
    <t xml:space="preserve">PROGETTO  CASA PARKINSON </t>
  </si>
  <si>
    <t xml:space="preserve">SOC  NEUROLOGIA  FIRENZE  </t>
  </si>
  <si>
    <t xml:space="preserve">639  DEL 2023 </t>
  </si>
  <si>
    <t>ATTIVAZIONE CONTRATTO LIBERO PROFESSIONBALE PER 8 MESI CON  UN NEUROPSCICOLOGO</t>
  </si>
  <si>
    <t>666   del  2023</t>
  </si>
  <si>
    <t xml:space="preserve">665 del  2023 </t>
  </si>
  <si>
    <t xml:space="preserve">DIREZIONE SANITARIA OSMA, DIPARTIMENTO MATERNO INFANTILE </t>
  </si>
  <si>
    <t xml:space="preserve">EVENTO DEL   28.6.2023  L'ARTE NEL PARTO </t>
  </si>
  <si>
    <t xml:space="preserve">669   del 2023 </t>
  </si>
  <si>
    <t xml:space="preserve">SOC  ODONTOIATRIA  OSPEDALE  PIERO PALAGI </t>
  </si>
  <si>
    <t xml:space="preserve">EVENTO  DEL 5 LUGLIO 2023  INAUGURAZIONE REPARTO </t>
  </si>
  <si>
    <t xml:space="preserve">quadro    tempera  su tela </t>
  </si>
  <si>
    <t xml:space="preserve">SOC  OCULISTICA   OSPEDALE   PIERO PALAGI </t>
  </si>
  <si>
    <t xml:space="preserve">SOS   FISIOPATOLOGIA  RESPIRATORIA   OSPEDALE  PIERO PALAGI </t>
  </si>
  <si>
    <t>Progetto  annuale: " Integrazione percorso  ospedale  territorio   per  i   pazienti affetti da BPCO nell'area fiorentina"</t>
  </si>
  <si>
    <t>trasporto opere  d'arte</t>
  </si>
  <si>
    <t>UFC   DIPENDENDENZE PISTOIA  SEDE   SERD PISTOIA</t>
  </si>
  <si>
    <t>ALLESTIMENTO   SALA   CHIARUGI SAN SALVI</t>
  </si>
  <si>
    <t xml:space="preserve">UFS    SMIA   FIRENZE QUARTIERI  1,2,  E 3 </t>
  </si>
  <si>
    <t xml:space="preserve">condizionatore   ARISTON DUAL SPLIT   fisso </t>
  </si>
  <si>
    <t xml:space="preserve"> SEDE  DI MONTECATINI  TERME </t>
  </si>
  <si>
    <t>TEST   ECG DA SFORZO  CON PC , VIDEO, STAMPANTE E CARRELLO</t>
  </si>
  <si>
    <t xml:space="preserve">UFS MEDICINA DELLO SPORT  PISTOIA </t>
  </si>
  <si>
    <t xml:space="preserve">CASA  PARKINSON </t>
  </si>
  <si>
    <t>BORSA  DI   STUDIO BIMESTRALE  CON  NEUROPSICOLOGA</t>
  </si>
  <si>
    <t xml:space="preserve">SOC CARDIOLOGIA   FIRENZE 1 </t>
  </si>
  <si>
    <t xml:space="preserve">20  KARDIA 6L - ELETTROCARDIOGRAFI DA SMARTPHONE </t>
  </si>
  <si>
    <t>SOC CARDIOLOGIA OSPEDALE SAN GIUSEPPE</t>
  </si>
  <si>
    <t xml:space="preserve">SENSORE A DITO PER TASK FORCE MONITOR </t>
  </si>
  <si>
    <t xml:space="preserve">DIREZIONE SANITARIA  SANTO STEFANO  AREA MATERNO INFANTILE </t>
  </si>
  <si>
    <t>690  del 2023</t>
  </si>
  <si>
    <t xml:space="preserve">DERMATOSCOPIO </t>
  </si>
  <si>
    <t xml:space="preserve">SPIROMETRO  MICROWARK   KOSMED </t>
  </si>
  <si>
    <t xml:space="preserve">SOS   DERMATOLOGIA   SAN GIUSEPPE   PER  AMBULATORIO  A  FUCECCHIO   AL   SAN PIETRO  IGNEO </t>
  </si>
  <si>
    <t xml:space="preserve">SOS ALLERGOLOGIA ED IMMUNOLOGIA OSPEDALE SAN GIOVANNI DI   DIO </t>
  </si>
  <si>
    <t xml:space="preserve">SOC ONCOLOGIA MEDICA   SAN  GIUSEPPE </t>
  </si>
  <si>
    <t xml:space="preserve">SISTEMA DI VIDEOCONFERENZA </t>
  </si>
  <si>
    <t>691  del 2023</t>
  </si>
  <si>
    <t xml:space="preserve">SOC ONCOLOGIA MEDICA  OSPEDALE SAN  GIUSEPPE </t>
  </si>
  <si>
    <t xml:space="preserve">PET  THERAPY </t>
  </si>
  <si>
    <t>PROGETTO: " SCODINZOLARE CONTRO IL  DOLORE"</t>
  </si>
  <si>
    <t xml:space="preserve">VACUSIP </t>
  </si>
  <si>
    <t>SOS RICERCA  TRASLAZIONALE  OSPEDALE SANTO STEFANO</t>
  </si>
  <si>
    <t>SOS   CENTRO MULTIDISCIPLINARE TERAPIA DEL DOLORE  OSPEDALE PIERO  PALAGI</t>
  </si>
  <si>
    <t xml:space="preserve">SOC   CHIRURGIA GENERALE   OSPEDALE  SAN JACOPO </t>
  </si>
  <si>
    <t xml:space="preserve">RETTOSCOPIO   HEINKEL CON ACCESSORI E  SISTEMA OTTICO PER   FLUORESCENZA </t>
  </si>
  <si>
    <t xml:space="preserve">SOS  NEFROLOGIA E DIALISI OSPEDALE SANTA MARIA ANNUNZIATA </t>
  </si>
  <si>
    <t>FORNO A MICRONDE  CANDY 700  WATT</t>
  </si>
  <si>
    <t xml:space="preserve">AMBULATORIO   CAL   DIALISI SERRISTORI </t>
  </si>
  <si>
    <t>705/2023</t>
  </si>
  <si>
    <t xml:space="preserve">SOC   GERIATRIA OSPEDALE   SAN JACOPO </t>
  </si>
  <si>
    <t>LETTO DEGENZA MEDSTROM  MODELLO SOLO ULTRABASSO</t>
  </si>
  <si>
    <t xml:space="preserve">SOC   NEUROLOGIA FIRENZE </t>
  </si>
  <si>
    <t xml:space="preserve">PROGETTO   CASA PARKINSON </t>
  </si>
  <si>
    <t xml:space="preserve">STIPULAZIONE  DI UN CONTRATTO  INTERINALE E   CON UN FISIOTERAPISTA  OCCUPAZIONALE DI UN CONTRATTO LIBERO  PROFESSIONALE  CON UN LOGOPEDISTA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</si>
</sst>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theme="3" tint="-0.249977111117893"/>
      <name val="Arial"/>
      <family val="2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3" borderId="0" xfId="0" applyFill="1" applyBorder="1"/>
    <xf numFmtId="1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" fontId="0" fillId="3" borderId="3" xfId="0" applyNumberFormat="1" applyFont="1" applyFill="1" applyBorder="1" applyAlignment="1">
      <alignment horizontal="right" vertical="center"/>
    </xf>
    <xf numFmtId="4" fontId="0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right" vertical="center"/>
    </xf>
    <xf numFmtId="4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14" fontId="0" fillId="3" borderId="5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4" fontId="6" fillId="3" borderId="8" xfId="0" applyNumberFormat="1" applyFont="1" applyFill="1" applyBorder="1" applyAlignment="1">
      <alignment horizontal="center" wrapText="1"/>
    </xf>
    <xf numFmtId="0" fontId="10" fillId="3" borderId="3" xfId="0" applyFont="1" applyFill="1" applyBorder="1"/>
    <xf numFmtId="0" fontId="10" fillId="3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3" fontId="6" fillId="3" borderId="8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3" fontId="6" fillId="3" borderId="8" xfId="0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Font="1" applyBorder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/>
    </xf>
    <xf numFmtId="4" fontId="0" fillId="3" borderId="3" xfId="0" applyNumberFormat="1" applyFill="1" applyBorder="1" applyAlignment="1">
      <alignment vertical="center"/>
    </xf>
    <xf numFmtId="0" fontId="0" fillId="3" borderId="3" xfId="0" applyFill="1" applyBorder="1"/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horizontal="left" vertical="center"/>
    </xf>
    <xf numFmtId="4" fontId="0" fillId="3" borderId="3" xfId="0" applyNumberFormat="1" applyFill="1" applyBorder="1" applyAlignment="1">
      <alignment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vertical="center" wrapText="1"/>
    </xf>
    <xf numFmtId="14" fontId="0" fillId="0" borderId="3" xfId="0" applyNumberFormat="1" applyBorder="1" applyAlignment="1">
      <alignment vertical="center"/>
    </xf>
    <xf numFmtId="4" fontId="6" fillId="3" borderId="0" xfId="0" applyNumberFormat="1" applyFont="1" applyFill="1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" fontId="0" fillId="3" borderId="0" xfId="0" applyNumberFormat="1" applyFont="1" applyFill="1" applyBorder="1" applyAlignment="1">
      <alignment vertical="center"/>
    </xf>
    <xf numFmtId="4" fontId="10" fillId="3" borderId="0" xfId="0" applyNumberFormat="1" applyFont="1" applyFill="1" applyBorder="1" applyAlignment="1">
      <alignment vertical="center"/>
    </xf>
    <xf numFmtId="4" fontId="0" fillId="0" borderId="0" xfId="0" applyNumberFormat="1" applyBorder="1" applyAlignment="1"/>
    <xf numFmtId="4" fontId="10" fillId="3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0" borderId="0" xfId="0" applyNumberFormat="1" applyBorder="1"/>
    <xf numFmtId="0" fontId="0" fillId="0" borderId="6" xfId="0" applyBorder="1"/>
    <xf numFmtId="0" fontId="1" fillId="3" borderId="7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0" fillId="3" borderId="3" xfId="0" applyFill="1" applyBorder="1" applyAlignment="1">
      <alignment vertical="center"/>
    </xf>
    <xf numFmtId="14" fontId="0" fillId="3" borderId="3" xfId="0" applyNumberFormat="1" applyFill="1" applyBorder="1" applyAlignment="1">
      <alignment vertical="center"/>
    </xf>
    <xf numFmtId="0" fontId="12" fillId="0" borderId="3" xfId="0" applyFont="1" applyBorder="1"/>
    <xf numFmtId="0" fontId="8" fillId="0" borderId="3" xfId="0" applyFont="1" applyBorder="1"/>
    <xf numFmtId="4" fontId="3" fillId="0" borderId="3" xfId="0" applyNumberFormat="1" applyFont="1" applyBorder="1"/>
    <xf numFmtId="0" fontId="9" fillId="0" borderId="3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/>
    </xf>
    <xf numFmtId="4" fontId="0" fillId="0" borderId="3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3" borderId="3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center"/>
    </xf>
    <xf numFmtId="0" fontId="2" fillId="0" borderId="3" xfId="0" applyFont="1" applyBorder="1"/>
    <xf numFmtId="164" fontId="0" fillId="0" borderId="3" xfId="0" applyNumberFormat="1" applyBorder="1" applyAlignment="1">
      <alignment vertical="center"/>
    </xf>
    <xf numFmtId="2" fontId="0" fillId="0" borderId="3" xfId="0" applyNumberFormat="1" applyBorder="1" applyAlignment="1">
      <alignment horizontal="right" vertical="center"/>
    </xf>
    <xf numFmtId="0" fontId="9" fillId="3" borderId="3" xfId="0" applyFont="1" applyFill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topLeftCell="B82" workbookViewId="0">
      <selection activeCell="F86" sqref="F86"/>
    </sheetView>
  </sheetViews>
  <sheetFormatPr defaultRowHeight="15" x14ac:dyDescent="0.25"/>
  <cols>
    <col min="1" max="1" width="3" hidden="1" customWidth="1"/>
    <col min="2" max="2" width="11.28515625" customWidth="1"/>
    <col min="3" max="3" width="11.42578125" customWidth="1"/>
    <col min="4" max="4" width="13.5703125" customWidth="1"/>
    <col min="5" max="5" width="13.42578125" customWidth="1"/>
    <col min="6" max="6" width="14.42578125" customWidth="1"/>
    <col min="7" max="7" width="14.85546875" customWidth="1"/>
    <col min="8" max="8" width="13" customWidth="1"/>
    <col min="9" max="9" width="14.140625" customWidth="1"/>
    <col min="10" max="10" width="20.42578125" customWidth="1"/>
    <col min="11" max="11" width="13.42578125" hidden="1" customWidth="1"/>
    <col min="12" max="12" width="22.7109375" customWidth="1"/>
    <col min="13" max="13" width="19.28515625" customWidth="1"/>
    <col min="14" max="14" width="17.7109375" customWidth="1"/>
  </cols>
  <sheetData>
    <row r="1" spans="1:16" ht="73.900000000000006" customHeight="1" x14ac:dyDescent="0.3">
      <c r="A1" s="1"/>
      <c r="B1" s="96" t="s">
        <v>123</v>
      </c>
      <c r="C1" s="96" t="s">
        <v>124</v>
      </c>
      <c r="D1" s="24" t="s">
        <v>114</v>
      </c>
      <c r="E1" s="24" t="s">
        <v>115</v>
      </c>
      <c r="F1" s="25" t="s">
        <v>0</v>
      </c>
      <c r="G1" s="25" t="s">
        <v>110</v>
      </c>
      <c r="H1" s="26" t="s">
        <v>1</v>
      </c>
      <c r="I1" s="27" t="s">
        <v>2</v>
      </c>
      <c r="J1" s="25" t="s">
        <v>3</v>
      </c>
      <c r="K1" s="25" t="s">
        <v>4</v>
      </c>
      <c r="L1" s="25" t="s">
        <v>5</v>
      </c>
      <c r="M1" s="28" t="s">
        <v>6</v>
      </c>
      <c r="N1" s="28" t="s">
        <v>136</v>
      </c>
    </row>
    <row r="2" spans="1:16" ht="79.150000000000006" customHeight="1" x14ac:dyDescent="0.3">
      <c r="A2" s="16"/>
      <c r="B2" s="95"/>
      <c r="C2" s="95"/>
      <c r="D2" s="62">
        <v>12</v>
      </c>
      <c r="E2" s="65" t="s">
        <v>12</v>
      </c>
      <c r="F2" s="106">
        <v>20850</v>
      </c>
      <c r="G2" s="19"/>
      <c r="H2" s="18"/>
      <c r="I2" s="20" t="s">
        <v>11</v>
      </c>
      <c r="J2" s="18" t="s">
        <v>14</v>
      </c>
      <c r="K2" s="20" t="s">
        <v>7</v>
      </c>
      <c r="L2" s="23" t="s">
        <v>13</v>
      </c>
      <c r="M2" s="18" t="s">
        <v>15</v>
      </c>
      <c r="N2" s="17"/>
      <c r="P2" s="84"/>
    </row>
    <row r="3" spans="1:16" ht="28.9" x14ac:dyDescent="0.3">
      <c r="A3" s="8"/>
      <c r="B3" s="8"/>
      <c r="C3" s="8"/>
      <c r="D3" s="3">
        <v>133</v>
      </c>
      <c r="E3" s="32" t="s">
        <v>16</v>
      </c>
      <c r="F3" s="103">
        <v>39.6</v>
      </c>
      <c r="G3" s="14"/>
      <c r="H3" s="15"/>
      <c r="I3" s="9" t="s">
        <v>11</v>
      </c>
      <c r="J3" s="10" t="s">
        <v>17</v>
      </c>
      <c r="K3" s="20" t="s">
        <v>18</v>
      </c>
      <c r="L3" s="10" t="s">
        <v>21</v>
      </c>
      <c r="M3" s="11" t="s">
        <v>19</v>
      </c>
      <c r="N3" s="14"/>
      <c r="P3" s="85"/>
    </row>
    <row r="4" spans="1:16" ht="57.6" x14ac:dyDescent="0.3">
      <c r="A4" s="8"/>
      <c r="B4" s="94"/>
      <c r="C4" s="94"/>
      <c r="D4" s="7">
        <v>134</v>
      </c>
      <c r="E4" s="32" t="s">
        <v>16</v>
      </c>
      <c r="F4" s="4">
        <v>260</v>
      </c>
      <c r="G4" s="4"/>
      <c r="H4" s="4"/>
      <c r="I4" s="9" t="s">
        <v>11</v>
      </c>
      <c r="J4" s="2" t="s">
        <v>20</v>
      </c>
      <c r="K4" s="20" t="s">
        <v>18</v>
      </c>
      <c r="L4" s="6" t="s">
        <v>22</v>
      </c>
      <c r="M4" s="11" t="s">
        <v>19</v>
      </c>
      <c r="N4" s="5"/>
      <c r="P4" s="86"/>
    </row>
    <row r="5" spans="1:16" ht="61.5" customHeight="1" thickBot="1" x14ac:dyDescent="0.35">
      <c r="A5" s="8"/>
      <c r="B5" s="94"/>
      <c r="C5" s="94"/>
      <c r="D5" s="7">
        <v>185</v>
      </c>
      <c r="E5" s="32" t="s">
        <v>23</v>
      </c>
      <c r="F5" s="4">
        <v>6160</v>
      </c>
      <c r="G5" s="4"/>
      <c r="H5" s="4"/>
      <c r="I5" s="9" t="s">
        <v>11</v>
      </c>
      <c r="J5" s="23" t="s">
        <v>24</v>
      </c>
      <c r="K5" s="20" t="s">
        <v>7</v>
      </c>
      <c r="L5" s="6" t="s">
        <v>25</v>
      </c>
      <c r="M5" s="6" t="s">
        <v>19</v>
      </c>
      <c r="N5" s="5"/>
      <c r="P5" s="86"/>
    </row>
    <row r="6" spans="1:16" ht="73.150000000000006" customHeight="1" thickBot="1" x14ac:dyDescent="0.35">
      <c r="A6" s="8"/>
      <c r="B6" s="94"/>
      <c r="C6" s="94"/>
      <c r="D6" s="63">
        <v>297</v>
      </c>
      <c r="E6" s="52" t="s">
        <v>26</v>
      </c>
      <c r="F6" s="33">
        <v>310.69</v>
      </c>
      <c r="G6" s="33"/>
      <c r="H6" s="33"/>
      <c r="I6" s="35" t="s">
        <v>11</v>
      </c>
      <c r="J6" s="53" t="s">
        <v>28</v>
      </c>
      <c r="K6" s="37" t="s">
        <v>18</v>
      </c>
      <c r="L6" s="6" t="s">
        <v>25</v>
      </c>
      <c r="M6" s="38" t="s">
        <v>27</v>
      </c>
      <c r="N6" s="38"/>
      <c r="P6" s="87"/>
    </row>
    <row r="7" spans="1:16" ht="28.9" x14ac:dyDescent="0.3">
      <c r="A7" s="8"/>
      <c r="B7" s="8"/>
      <c r="C7" s="8"/>
      <c r="D7" s="9">
        <v>300</v>
      </c>
      <c r="E7" s="54" t="s">
        <v>29</v>
      </c>
      <c r="F7" s="4">
        <v>5000</v>
      </c>
      <c r="G7" s="4"/>
      <c r="H7" s="4"/>
      <c r="I7" s="3" t="s">
        <v>11</v>
      </c>
      <c r="J7" s="50" t="s">
        <v>30</v>
      </c>
      <c r="K7" s="37" t="s">
        <v>18</v>
      </c>
      <c r="L7" s="6" t="s">
        <v>31</v>
      </c>
      <c r="M7" s="38" t="s">
        <v>27</v>
      </c>
      <c r="N7" s="5"/>
      <c r="P7" s="86"/>
    </row>
    <row r="8" spans="1:16" ht="115.15" x14ac:dyDescent="0.3">
      <c r="A8" s="8"/>
      <c r="B8" s="8"/>
      <c r="C8" s="8"/>
      <c r="D8" s="9">
        <v>365</v>
      </c>
      <c r="E8" s="32" t="s">
        <v>32</v>
      </c>
      <c r="F8" s="4">
        <v>26460</v>
      </c>
      <c r="G8" s="4"/>
      <c r="H8" s="40">
        <v>26460</v>
      </c>
      <c r="I8" s="3" t="s">
        <v>33</v>
      </c>
      <c r="K8" s="20" t="s">
        <v>7</v>
      </c>
      <c r="L8" s="6" t="s">
        <v>34</v>
      </c>
      <c r="M8" s="2" t="s">
        <v>40</v>
      </c>
      <c r="N8" s="60" t="s">
        <v>135</v>
      </c>
      <c r="P8" s="86"/>
    </row>
    <row r="9" spans="1:16" ht="43.15" x14ac:dyDescent="0.3">
      <c r="A9" s="8"/>
      <c r="B9" s="8"/>
      <c r="C9" s="8"/>
      <c r="D9" s="9">
        <v>366</v>
      </c>
      <c r="E9" s="32" t="s">
        <v>32</v>
      </c>
      <c r="F9" s="4">
        <v>1100</v>
      </c>
      <c r="G9" s="55"/>
      <c r="H9" s="55"/>
      <c r="I9" s="3" t="s">
        <v>35</v>
      </c>
      <c r="J9" s="2" t="s">
        <v>36</v>
      </c>
      <c r="K9" s="20" t="s">
        <v>7</v>
      </c>
      <c r="L9" s="56" t="s">
        <v>37</v>
      </c>
      <c r="M9" s="57"/>
      <c r="N9" s="5"/>
      <c r="P9" s="86"/>
    </row>
    <row r="10" spans="1:16" ht="58.9" customHeight="1" x14ac:dyDescent="0.3">
      <c r="A10" s="8"/>
      <c r="B10" s="8"/>
      <c r="C10" s="8"/>
      <c r="D10" s="9">
        <v>149</v>
      </c>
      <c r="E10" s="31" t="s">
        <v>38</v>
      </c>
      <c r="F10" s="103">
        <v>1155</v>
      </c>
      <c r="G10" s="8"/>
      <c r="H10" s="39">
        <v>1155</v>
      </c>
      <c r="I10" s="3" t="s">
        <v>33</v>
      </c>
      <c r="J10" s="11"/>
      <c r="K10" s="20" t="s">
        <v>7</v>
      </c>
      <c r="L10" s="6" t="s">
        <v>39</v>
      </c>
      <c r="M10" s="6" t="s">
        <v>41</v>
      </c>
      <c r="N10" s="8"/>
      <c r="P10" s="92"/>
    </row>
    <row r="11" spans="1:16" ht="48.6" customHeight="1" x14ac:dyDescent="0.3">
      <c r="A11" s="8"/>
      <c r="B11" s="8"/>
      <c r="C11" s="8"/>
      <c r="D11" s="9">
        <v>420</v>
      </c>
      <c r="E11" s="31" t="s">
        <v>42</v>
      </c>
      <c r="F11" s="103">
        <v>1200</v>
      </c>
      <c r="G11" s="8"/>
      <c r="H11" s="8"/>
      <c r="I11" s="3" t="s">
        <v>11</v>
      </c>
      <c r="J11" s="21" t="s">
        <v>45</v>
      </c>
      <c r="K11" s="37" t="s">
        <v>18</v>
      </c>
      <c r="L11" s="11" t="s">
        <v>43</v>
      </c>
      <c r="M11" s="6" t="s">
        <v>44</v>
      </c>
      <c r="N11" s="8"/>
      <c r="P11" s="85"/>
    </row>
    <row r="12" spans="1:16" ht="54" customHeight="1" x14ac:dyDescent="0.3">
      <c r="A12" s="8"/>
      <c r="B12" s="8"/>
      <c r="C12" s="8"/>
      <c r="D12" s="45">
        <v>421</v>
      </c>
      <c r="E12" s="46" t="s">
        <v>42</v>
      </c>
      <c r="F12" s="47">
        <v>410</v>
      </c>
      <c r="G12" s="58"/>
      <c r="H12" s="58"/>
      <c r="I12" s="3" t="s">
        <v>11</v>
      </c>
      <c r="J12" s="59" t="s">
        <v>48</v>
      </c>
      <c r="K12" s="20" t="s">
        <v>7</v>
      </c>
      <c r="L12" s="59" t="s">
        <v>47</v>
      </c>
      <c r="M12" s="49" t="s">
        <v>46</v>
      </c>
      <c r="N12" s="51"/>
      <c r="P12" s="85"/>
    </row>
    <row r="13" spans="1:16" ht="36" customHeight="1" x14ac:dyDescent="0.25">
      <c r="A13" s="8"/>
      <c r="B13" s="8"/>
      <c r="C13" s="8"/>
      <c r="D13" s="61">
        <v>440</v>
      </c>
      <c r="E13" s="30" t="s">
        <v>49</v>
      </c>
      <c r="F13" s="107">
        <v>3450</v>
      </c>
      <c r="G13" s="9"/>
      <c r="H13" s="22"/>
      <c r="I13" s="3" t="s">
        <v>11</v>
      </c>
      <c r="J13" s="6" t="s">
        <v>51</v>
      </c>
      <c r="K13" s="3" t="s">
        <v>7</v>
      </c>
      <c r="L13" s="11" t="s">
        <v>25</v>
      </c>
      <c r="M13" s="6" t="s">
        <v>50</v>
      </c>
      <c r="N13" s="9"/>
      <c r="P13" s="88"/>
    </row>
    <row r="14" spans="1:16" ht="43.15" x14ac:dyDescent="0.3">
      <c r="A14" s="8"/>
      <c r="B14" s="8"/>
      <c r="C14" s="8"/>
      <c r="D14" s="9">
        <v>519</v>
      </c>
      <c r="E14" s="31" t="s">
        <v>52</v>
      </c>
      <c r="F14" s="103">
        <v>2047</v>
      </c>
      <c r="G14" s="8"/>
      <c r="H14" s="8"/>
      <c r="I14" s="3" t="s">
        <v>11</v>
      </c>
      <c r="J14" s="11" t="s">
        <v>53</v>
      </c>
      <c r="K14" s="3" t="s">
        <v>7</v>
      </c>
      <c r="L14" s="11" t="s">
        <v>54</v>
      </c>
      <c r="M14" s="6" t="s">
        <v>55</v>
      </c>
      <c r="N14" s="8"/>
      <c r="P14" s="89"/>
    </row>
    <row r="15" spans="1:16" ht="90" x14ac:dyDescent="0.25">
      <c r="A15" s="8"/>
      <c r="B15" s="94"/>
      <c r="C15" s="94"/>
      <c r="D15" s="7">
        <v>520</v>
      </c>
      <c r="E15" s="31" t="s">
        <v>52</v>
      </c>
      <c r="F15" s="4">
        <v>6555.04</v>
      </c>
      <c r="G15" s="4"/>
      <c r="H15" s="4"/>
      <c r="I15" s="9" t="s">
        <v>11</v>
      </c>
      <c r="J15" s="2" t="s">
        <v>57</v>
      </c>
      <c r="K15" s="3" t="s">
        <v>7</v>
      </c>
      <c r="L15" s="6" t="s">
        <v>56</v>
      </c>
      <c r="M15" s="6" t="s">
        <v>50</v>
      </c>
      <c r="N15" s="5"/>
      <c r="P15" s="85"/>
    </row>
    <row r="16" spans="1:16" ht="100.9" x14ac:dyDescent="0.3">
      <c r="A16" s="8"/>
      <c r="B16" s="8"/>
      <c r="C16" s="8"/>
      <c r="D16" s="3">
        <v>579</v>
      </c>
      <c r="E16" s="32" t="s">
        <v>58</v>
      </c>
      <c r="F16" s="4">
        <v>29140.799999999999</v>
      </c>
      <c r="G16" s="4"/>
      <c r="H16" s="40">
        <v>29140.799999999999</v>
      </c>
      <c r="I16" s="3" t="s">
        <v>33</v>
      </c>
      <c r="J16" s="2"/>
      <c r="K16" s="20" t="s">
        <v>7</v>
      </c>
      <c r="L16" s="6" t="s">
        <v>59</v>
      </c>
      <c r="M16" s="6" t="s">
        <v>62</v>
      </c>
      <c r="N16" s="60" t="s">
        <v>134</v>
      </c>
      <c r="P16" s="86"/>
    </row>
    <row r="17" spans="1:16" ht="43.15" customHeight="1" x14ac:dyDescent="0.3">
      <c r="A17" s="8"/>
      <c r="B17" s="8"/>
      <c r="C17" s="8"/>
      <c r="D17" s="3">
        <v>580</v>
      </c>
      <c r="E17" s="32" t="s">
        <v>58</v>
      </c>
      <c r="F17" s="4">
        <v>5400</v>
      </c>
      <c r="G17" s="4"/>
      <c r="H17" s="4"/>
      <c r="I17" s="9" t="s">
        <v>11</v>
      </c>
      <c r="J17" s="2" t="s">
        <v>61</v>
      </c>
      <c r="K17" s="20" t="s">
        <v>7</v>
      </c>
      <c r="L17" s="6" t="s">
        <v>60</v>
      </c>
      <c r="M17" s="6"/>
      <c r="N17" s="5"/>
      <c r="P17" s="86"/>
    </row>
    <row r="18" spans="1:16" ht="48.6" customHeight="1" x14ac:dyDescent="0.3">
      <c r="A18" s="8"/>
      <c r="B18" s="8"/>
      <c r="C18" s="8"/>
      <c r="D18" s="3">
        <v>665</v>
      </c>
      <c r="E18" s="32" t="s">
        <v>63</v>
      </c>
      <c r="F18" s="4">
        <v>300</v>
      </c>
      <c r="G18" s="4"/>
      <c r="H18" s="4"/>
      <c r="I18" s="9" t="s">
        <v>11</v>
      </c>
      <c r="J18" s="2" t="s">
        <v>64</v>
      </c>
      <c r="K18" s="37" t="s">
        <v>18</v>
      </c>
      <c r="L18" s="6" t="s">
        <v>65</v>
      </c>
      <c r="M18" s="6"/>
      <c r="N18" s="5"/>
      <c r="P18" s="86"/>
    </row>
    <row r="19" spans="1:16" ht="56.45" customHeight="1" x14ac:dyDescent="0.3">
      <c r="A19" s="8"/>
      <c r="B19" s="8"/>
      <c r="C19" s="8"/>
      <c r="D19" s="37">
        <v>732</v>
      </c>
      <c r="E19" s="64" t="s">
        <v>66</v>
      </c>
      <c r="F19" s="33">
        <v>632.41</v>
      </c>
      <c r="G19" s="33"/>
      <c r="H19" s="34"/>
      <c r="I19" s="9" t="s">
        <v>11</v>
      </c>
      <c r="J19" s="36" t="s">
        <v>67</v>
      </c>
      <c r="K19" s="20" t="s">
        <v>7</v>
      </c>
      <c r="L19" s="38" t="s">
        <v>56</v>
      </c>
      <c r="N19" s="38"/>
      <c r="P19" s="86"/>
    </row>
    <row r="20" spans="1:16" ht="83.45" customHeight="1" x14ac:dyDescent="0.3">
      <c r="A20" s="8"/>
      <c r="B20" s="8"/>
      <c r="C20" s="8"/>
      <c r="D20" s="37">
        <v>792</v>
      </c>
      <c r="E20" s="64" t="s">
        <v>68</v>
      </c>
      <c r="F20" s="33">
        <v>4950</v>
      </c>
      <c r="G20" s="33"/>
      <c r="H20" s="34"/>
      <c r="I20" s="35" t="s">
        <v>35</v>
      </c>
      <c r="J20" s="36" t="s">
        <v>69</v>
      </c>
      <c r="K20" s="20" t="s">
        <v>7</v>
      </c>
      <c r="L20" s="38" t="s">
        <v>70</v>
      </c>
      <c r="M20" s="38"/>
      <c r="N20" s="38"/>
      <c r="P20" s="87"/>
    </row>
    <row r="21" spans="1:16" ht="52.9" customHeight="1" x14ac:dyDescent="0.3">
      <c r="A21" s="8"/>
      <c r="B21" s="8"/>
      <c r="C21" s="8"/>
      <c r="D21" s="37">
        <v>849</v>
      </c>
      <c r="E21" s="64" t="s">
        <v>71</v>
      </c>
      <c r="F21" s="33">
        <v>4200</v>
      </c>
      <c r="G21" s="33"/>
      <c r="H21" s="34"/>
      <c r="I21" s="9" t="s">
        <v>11</v>
      </c>
      <c r="J21" s="36" t="s">
        <v>72</v>
      </c>
      <c r="K21" s="20" t="s">
        <v>7</v>
      </c>
      <c r="L21" s="38" t="s">
        <v>73</v>
      </c>
      <c r="M21" s="38"/>
      <c r="N21" s="38"/>
      <c r="P21" s="87"/>
    </row>
    <row r="22" spans="1:16" ht="86.45" x14ac:dyDescent="0.3">
      <c r="A22" s="29"/>
      <c r="B22" s="71"/>
      <c r="C22" s="71"/>
      <c r="D22" s="45">
        <v>863</v>
      </c>
      <c r="E22" s="46" t="s">
        <v>75</v>
      </c>
      <c r="F22" s="47">
        <v>3395.88</v>
      </c>
      <c r="G22" s="43"/>
      <c r="H22" s="42"/>
      <c r="I22" s="9" t="s">
        <v>11</v>
      </c>
      <c r="J22" s="49" t="s">
        <v>76</v>
      </c>
      <c r="K22" s="20" t="s">
        <v>7</v>
      </c>
      <c r="L22" s="49" t="s">
        <v>77</v>
      </c>
      <c r="M22" s="44"/>
      <c r="N22" s="41"/>
      <c r="P22" s="87"/>
    </row>
    <row r="23" spans="1:16" ht="57.6" x14ac:dyDescent="0.3">
      <c r="A23" s="29"/>
      <c r="B23" s="71"/>
      <c r="C23" s="71"/>
      <c r="D23" s="45">
        <v>910</v>
      </c>
      <c r="E23" s="46">
        <v>45022</v>
      </c>
      <c r="F23" s="47">
        <v>578.26</v>
      </c>
      <c r="G23" s="43"/>
      <c r="H23" s="42"/>
      <c r="I23" s="9" t="s">
        <v>11</v>
      </c>
      <c r="J23" s="66" t="s">
        <v>79</v>
      </c>
      <c r="K23" s="37" t="s">
        <v>18</v>
      </c>
      <c r="L23" s="49" t="s">
        <v>78</v>
      </c>
      <c r="M23" s="44"/>
      <c r="N23" s="41"/>
      <c r="P23" s="87"/>
    </row>
    <row r="24" spans="1:16" ht="57.6" x14ac:dyDescent="0.3">
      <c r="A24" s="29"/>
      <c r="B24" s="71"/>
      <c r="C24" s="71"/>
      <c r="D24" s="45">
        <v>911</v>
      </c>
      <c r="E24" s="46">
        <v>45022</v>
      </c>
      <c r="F24" s="47">
        <v>616.29999999999995</v>
      </c>
      <c r="G24" s="48"/>
      <c r="H24" s="47"/>
      <c r="I24" s="9" t="s">
        <v>11</v>
      </c>
      <c r="J24" s="11" t="s">
        <v>80</v>
      </c>
      <c r="K24" s="37" t="s">
        <v>18</v>
      </c>
      <c r="L24" s="49" t="s">
        <v>78</v>
      </c>
      <c r="M24" s="49"/>
      <c r="N24" s="41"/>
      <c r="P24" s="87"/>
    </row>
    <row r="25" spans="1:16" ht="57.6" x14ac:dyDescent="0.3">
      <c r="A25" s="29"/>
      <c r="B25" s="71"/>
      <c r="C25" s="71"/>
      <c r="D25" s="45">
        <v>998</v>
      </c>
      <c r="E25" s="46">
        <v>45035</v>
      </c>
      <c r="F25" s="108">
        <v>1804.92</v>
      </c>
      <c r="G25" s="48"/>
      <c r="H25" s="47"/>
      <c r="I25" s="9" t="s">
        <v>11</v>
      </c>
      <c r="J25" s="67" t="s">
        <v>81</v>
      </c>
      <c r="K25" s="20" t="s">
        <v>7</v>
      </c>
      <c r="L25" s="49" t="s">
        <v>83</v>
      </c>
      <c r="M25" s="49"/>
      <c r="N25" s="41"/>
      <c r="P25" s="90"/>
    </row>
    <row r="26" spans="1:16" ht="43.15" x14ac:dyDescent="0.3">
      <c r="A26" s="29"/>
      <c r="B26" s="71"/>
      <c r="C26" s="71"/>
      <c r="D26" s="45">
        <v>999</v>
      </c>
      <c r="E26" s="46">
        <v>45035</v>
      </c>
      <c r="F26" s="108">
        <v>10600</v>
      </c>
      <c r="G26" s="48"/>
      <c r="H26" s="47"/>
      <c r="I26" s="9" t="s">
        <v>11</v>
      </c>
      <c r="J26" s="67" t="s">
        <v>82</v>
      </c>
      <c r="K26" s="20" t="s">
        <v>7</v>
      </c>
      <c r="L26" s="49" t="s">
        <v>84</v>
      </c>
      <c r="M26" s="49"/>
      <c r="N26" s="41"/>
      <c r="P26" s="90"/>
    </row>
    <row r="27" spans="1:16" ht="57.6" x14ac:dyDescent="0.3">
      <c r="A27" s="29"/>
      <c r="B27" s="71"/>
      <c r="C27" s="71"/>
      <c r="D27" s="45">
        <v>1057</v>
      </c>
      <c r="E27" s="46">
        <v>45410</v>
      </c>
      <c r="F27" s="108">
        <v>9300</v>
      </c>
      <c r="G27" s="48"/>
      <c r="H27" s="47"/>
      <c r="I27" s="9" t="s">
        <v>11</v>
      </c>
      <c r="J27" s="67" t="s">
        <v>86</v>
      </c>
      <c r="K27" s="20" t="s">
        <v>7</v>
      </c>
      <c r="L27" s="49" t="s">
        <v>85</v>
      </c>
      <c r="M27" s="49"/>
      <c r="N27" s="41"/>
      <c r="P27" s="90"/>
    </row>
    <row r="28" spans="1:16" ht="43.15" x14ac:dyDescent="0.3">
      <c r="A28" s="29"/>
      <c r="B28" s="71"/>
      <c r="C28" s="71"/>
      <c r="D28" s="45">
        <v>1106</v>
      </c>
      <c r="E28" s="46">
        <v>45051</v>
      </c>
      <c r="F28" s="108">
        <v>4500</v>
      </c>
      <c r="G28" s="48">
        <v>157.5</v>
      </c>
      <c r="H28" s="47">
        <f>(F28-G28)</f>
        <v>4342.5</v>
      </c>
      <c r="I28" s="9" t="s">
        <v>74</v>
      </c>
      <c r="J28" s="67"/>
      <c r="K28" s="20" t="s">
        <v>7</v>
      </c>
      <c r="L28" s="49" t="s">
        <v>87</v>
      </c>
      <c r="M28" s="49"/>
      <c r="N28" s="68" t="s">
        <v>88</v>
      </c>
      <c r="P28" s="91"/>
    </row>
    <row r="29" spans="1:16" ht="72" x14ac:dyDescent="0.3">
      <c r="A29" s="29"/>
      <c r="B29" s="71"/>
      <c r="C29" s="71"/>
      <c r="D29" s="45">
        <v>1149</v>
      </c>
      <c r="E29" s="46">
        <v>45056</v>
      </c>
      <c r="F29" s="108">
        <v>1263.68</v>
      </c>
      <c r="G29" s="48"/>
      <c r="H29" s="47"/>
      <c r="I29" s="9" t="s">
        <v>11</v>
      </c>
      <c r="J29" s="67" t="s">
        <v>90</v>
      </c>
      <c r="K29" s="20" t="s">
        <v>7</v>
      </c>
      <c r="L29" s="49" t="s">
        <v>89</v>
      </c>
      <c r="M29" s="49"/>
      <c r="N29" s="68"/>
      <c r="P29" s="91"/>
    </row>
    <row r="30" spans="1:16" ht="28.9" x14ac:dyDescent="0.3">
      <c r="A30" s="29"/>
      <c r="B30" s="71"/>
      <c r="C30" s="71"/>
      <c r="D30" s="45">
        <v>1208</v>
      </c>
      <c r="E30" s="46">
        <v>45064</v>
      </c>
      <c r="F30" s="108">
        <v>1844</v>
      </c>
      <c r="G30" s="48"/>
      <c r="H30" s="47"/>
      <c r="I30" s="9" t="s">
        <v>11</v>
      </c>
      <c r="J30" s="67" t="s">
        <v>91</v>
      </c>
      <c r="K30" s="20" t="s">
        <v>7</v>
      </c>
      <c r="L30" s="49" t="s">
        <v>92</v>
      </c>
      <c r="M30" s="49"/>
      <c r="N30" s="41"/>
      <c r="P30" s="91"/>
    </row>
    <row r="31" spans="1:16" ht="43.15" x14ac:dyDescent="0.3">
      <c r="A31" s="29"/>
      <c r="B31" s="71"/>
      <c r="C31" s="71"/>
      <c r="D31" s="45">
        <v>1228</v>
      </c>
      <c r="E31" s="31">
        <v>45065</v>
      </c>
      <c r="F31" s="103">
        <v>3450</v>
      </c>
      <c r="G31" s="14"/>
      <c r="H31" s="14"/>
      <c r="I31" s="9" t="s">
        <v>11</v>
      </c>
      <c r="J31" s="14" t="s">
        <v>93</v>
      </c>
      <c r="K31" s="9" t="s">
        <v>18</v>
      </c>
      <c r="L31" s="59" t="s">
        <v>85</v>
      </c>
      <c r="M31" s="8"/>
      <c r="N31" s="8"/>
      <c r="P31" s="91"/>
    </row>
    <row r="32" spans="1:16" ht="43.15" x14ac:dyDescent="0.3">
      <c r="A32" s="29"/>
      <c r="B32" s="71"/>
      <c r="C32" s="71"/>
      <c r="D32" s="74">
        <v>1232</v>
      </c>
      <c r="E32" s="78">
        <v>45065</v>
      </c>
      <c r="F32" s="109">
        <v>1841</v>
      </c>
      <c r="G32" s="79"/>
      <c r="H32" s="79"/>
      <c r="I32" s="9" t="s">
        <v>11</v>
      </c>
      <c r="J32" s="82" t="s">
        <v>95</v>
      </c>
      <c r="K32" s="80" t="s">
        <v>7</v>
      </c>
      <c r="L32" s="81" t="s">
        <v>94</v>
      </c>
      <c r="M32" s="79"/>
      <c r="N32" s="79"/>
      <c r="P32" s="91"/>
    </row>
    <row r="33" spans="1:16" ht="57.6" x14ac:dyDescent="0.3">
      <c r="A33" s="29"/>
      <c r="B33" s="71"/>
      <c r="C33" s="71"/>
      <c r="D33" s="35">
        <v>1253</v>
      </c>
      <c r="E33" s="69">
        <v>45070</v>
      </c>
      <c r="F33" s="110">
        <v>1800</v>
      </c>
      <c r="G33" s="71"/>
      <c r="H33" s="71"/>
      <c r="I33" s="9" t="s">
        <v>11</v>
      </c>
      <c r="J33" s="75" t="s">
        <v>97</v>
      </c>
      <c r="K33" s="9" t="s">
        <v>18</v>
      </c>
      <c r="L33" s="72" t="s">
        <v>96</v>
      </c>
      <c r="M33" s="71"/>
      <c r="N33" s="71"/>
      <c r="P33" s="91"/>
    </row>
    <row r="34" spans="1:16" ht="172.9" x14ac:dyDescent="0.3">
      <c r="A34" s="29"/>
      <c r="B34" s="71"/>
      <c r="C34" s="71"/>
      <c r="D34" s="45">
        <v>1270</v>
      </c>
      <c r="E34" s="31">
        <v>45071</v>
      </c>
      <c r="F34" s="111">
        <v>6500</v>
      </c>
      <c r="G34" s="70">
        <v>227.5</v>
      </c>
      <c r="H34" s="47">
        <f>(F34-G34)</f>
        <v>6272.5</v>
      </c>
      <c r="I34" s="9" t="s">
        <v>108</v>
      </c>
      <c r="J34" s="73" t="s">
        <v>107</v>
      </c>
      <c r="K34" s="8"/>
      <c r="L34" s="10" t="s">
        <v>109</v>
      </c>
      <c r="N34" s="102" t="s">
        <v>137</v>
      </c>
      <c r="P34" s="85"/>
    </row>
    <row r="35" spans="1:16" ht="43.15" x14ac:dyDescent="0.3">
      <c r="A35" s="29"/>
      <c r="B35" s="71"/>
      <c r="C35" s="71"/>
      <c r="D35" s="9">
        <v>1296</v>
      </c>
      <c r="E35" s="31">
        <v>45072</v>
      </c>
      <c r="F35" s="103">
        <v>13196.8</v>
      </c>
      <c r="G35" s="71"/>
      <c r="H35" s="71"/>
      <c r="I35" s="9" t="s">
        <v>11</v>
      </c>
      <c r="J35" s="8" t="s">
        <v>98</v>
      </c>
      <c r="K35" s="9"/>
      <c r="L35" s="75" t="s">
        <v>100</v>
      </c>
      <c r="M35" s="71"/>
      <c r="N35" s="71"/>
      <c r="P35" s="85"/>
    </row>
    <row r="36" spans="1:16" ht="115.15" x14ac:dyDescent="0.3">
      <c r="A36" s="29"/>
      <c r="B36" s="71"/>
      <c r="C36" s="71"/>
      <c r="D36" s="35">
        <v>1297</v>
      </c>
      <c r="E36" s="76">
        <v>45072</v>
      </c>
      <c r="F36" s="110">
        <v>10291.5</v>
      </c>
      <c r="G36" s="71"/>
      <c r="H36" s="71"/>
      <c r="I36" s="9" t="s">
        <v>11</v>
      </c>
      <c r="J36" s="77" t="s">
        <v>99</v>
      </c>
      <c r="K36" s="9"/>
      <c r="L36" s="38" t="s">
        <v>101</v>
      </c>
      <c r="M36" s="71"/>
      <c r="N36" s="71"/>
      <c r="P36" s="92"/>
    </row>
    <row r="37" spans="1:16" ht="43.15" x14ac:dyDescent="0.3">
      <c r="A37" s="29"/>
      <c r="B37" s="71"/>
      <c r="C37" s="71"/>
      <c r="D37" s="35">
        <v>1298</v>
      </c>
      <c r="E37" s="76">
        <v>45072</v>
      </c>
      <c r="F37" s="110">
        <v>6900</v>
      </c>
      <c r="G37" s="71"/>
      <c r="H37" s="71"/>
      <c r="I37" s="9" t="s">
        <v>11</v>
      </c>
      <c r="J37" s="77" t="s">
        <v>103</v>
      </c>
      <c r="K37" s="9"/>
      <c r="L37" s="72" t="s">
        <v>102</v>
      </c>
      <c r="M37" s="71"/>
      <c r="N37" s="71"/>
      <c r="P37" s="92"/>
    </row>
    <row r="38" spans="1:16" ht="172.9" x14ac:dyDescent="0.3">
      <c r="A38" s="29"/>
      <c r="B38" s="71"/>
      <c r="C38" s="71"/>
      <c r="D38" s="36">
        <v>1333</v>
      </c>
      <c r="E38" s="31">
        <v>45076</v>
      </c>
      <c r="F38" s="110">
        <v>9118.58</v>
      </c>
      <c r="G38" s="71"/>
      <c r="H38" s="71"/>
      <c r="I38" s="9" t="s">
        <v>11</v>
      </c>
      <c r="J38" s="75" t="s">
        <v>104</v>
      </c>
      <c r="K38" s="9"/>
      <c r="L38" s="38" t="s">
        <v>106</v>
      </c>
      <c r="M38" s="71"/>
      <c r="N38" s="71"/>
      <c r="P38" s="92"/>
    </row>
    <row r="39" spans="1:16" ht="28.9" x14ac:dyDescent="0.3">
      <c r="A39" s="29"/>
      <c r="B39" s="71"/>
      <c r="C39" s="71"/>
      <c r="D39" s="36">
        <v>1334</v>
      </c>
      <c r="E39" s="31">
        <v>45076</v>
      </c>
      <c r="F39" s="110">
        <v>6700</v>
      </c>
      <c r="G39" s="71"/>
      <c r="H39" s="71"/>
      <c r="I39" s="9" t="s">
        <v>11</v>
      </c>
      <c r="J39" s="77" t="s">
        <v>105</v>
      </c>
      <c r="K39" s="9"/>
      <c r="L39" s="11" t="s">
        <v>25</v>
      </c>
      <c r="M39" s="71"/>
      <c r="N39" s="71"/>
      <c r="P39" s="92"/>
    </row>
    <row r="40" spans="1:16" ht="43.15" x14ac:dyDescent="0.3">
      <c r="A40" s="29"/>
      <c r="B40" s="71"/>
      <c r="C40" s="71"/>
      <c r="D40" s="35">
        <v>1347</v>
      </c>
      <c r="E40" s="31">
        <v>45076</v>
      </c>
      <c r="F40" s="110">
        <v>802.38</v>
      </c>
      <c r="G40" s="71"/>
      <c r="H40" s="71"/>
      <c r="I40" s="9" t="s">
        <v>11</v>
      </c>
      <c r="J40" s="75" t="s">
        <v>112</v>
      </c>
      <c r="K40" s="9"/>
      <c r="L40" s="11" t="s">
        <v>111</v>
      </c>
      <c r="M40" s="71"/>
      <c r="N40" s="71"/>
      <c r="P40" s="93"/>
    </row>
    <row r="41" spans="1:16" ht="195" x14ac:dyDescent="0.25">
      <c r="A41" s="29"/>
      <c r="B41" s="71"/>
      <c r="C41" s="71"/>
      <c r="D41" s="35">
        <v>1365</v>
      </c>
      <c r="E41" s="31">
        <v>45078</v>
      </c>
      <c r="F41" s="103">
        <v>19440</v>
      </c>
      <c r="G41" s="71"/>
      <c r="H41" s="71"/>
      <c r="I41" s="9" t="s">
        <v>11</v>
      </c>
      <c r="J41" s="10" t="s">
        <v>113</v>
      </c>
      <c r="K41" s="9"/>
      <c r="L41" s="10" t="s">
        <v>37</v>
      </c>
      <c r="M41" s="71"/>
      <c r="N41" s="71"/>
      <c r="P41" s="93"/>
    </row>
    <row r="42" spans="1:16" ht="86.45" x14ac:dyDescent="0.3">
      <c r="A42" s="29"/>
      <c r="B42" s="71"/>
      <c r="C42" s="71"/>
      <c r="D42" s="35">
        <v>1448</v>
      </c>
      <c r="E42" s="31">
        <v>45091</v>
      </c>
      <c r="F42" s="103">
        <v>542.78</v>
      </c>
      <c r="G42" s="71"/>
      <c r="H42" s="71"/>
      <c r="I42" s="9" t="s">
        <v>11</v>
      </c>
      <c r="J42" s="75" t="s">
        <v>117</v>
      </c>
      <c r="K42" s="9"/>
      <c r="L42" s="10" t="s">
        <v>116</v>
      </c>
      <c r="M42" s="71"/>
      <c r="N42" s="71"/>
      <c r="P42" s="93"/>
    </row>
    <row r="43" spans="1:16" ht="43.15" x14ac:dyDescent="0.3">
      <c r="A43" s="29"/>
      <c r="B43" s="71"/>
      <c r="C43" s="71"/>
      <c r="D43" s="35">
        <v>1476</v>
      </c>
      <c r="E43" s="31">
        <v>45092</v>
      </c>
      <c r="F43" s="103">
        <v>1000</v>
      </c>
      <c r="G43" s="71"/>
      <c r="H43" s="71"/>
      <c r="I43" s="35" t="s">
        <v>11</v>
      </c>
      <c r="J43" s="75" t="s">
        <v>122</v>
      </c>
      <c r="K43" s="9"/>
      <c r="L43" s="10" t="s">
        <v>121</v>
      </c>
      <c r="M43" s="71"/>
      <c r="N43" s="71"/>
      <c r="P43" s="93"/>
    </row>
    <row r="44" spans="1:16" ht="28.9" x14ac:dyDescent="0.3">
      <c r="A44" s="29"/>
      <c r="B44" s="71"/>
      <c r="C44" s="71"/>
      <c r="D44" s="35">
        <v>1477</v>
      </c>
      <c r="E44" s="31">
        <v>45092</v>
      </c>
      <c r="F44" s="103">
        <v>10000</v>
      </c>
      <c r="G44" s="71"/>
      <c r="H44" s="97" t="s">
        <v>118</v>
      </c>
      <c r="I44" s="35" t="s">
        <v>74</v>
      </c>
      <c r="J44" s="75" t="s">
        <v>119</v>
      </c>
      <c r="K44" s="9"/>
      <c r="L44" s="10" t="s">
        <v>120</v>
      </c>
      <c r="M44" s="71"/>
      <c r="N44" s="122" t="s">
        <v>208</v>
      </c>
      <c r="P44" s="93"/>
    </row>
    <row r="45" spans="1:16" ht="43.15" x14ac:dyDescent="0.3">
      <c r="A45" s="29"/>
      <c r="B45" s="71"/>
      <c r="C45" s="71"/>
      <c r="D45" s="35">
        <v>1512</v>
      </c>
      <c r="E45" s="31">
        <v>45098</v>
      </c>
      <c r="F45" s="103">
        <v>10425</v>
      </c>
      <c r="G45" s="71"/>
      <c r="H45" s="71"/>
      <c r="I45" s="35" t="s">
        <v>125</v>
      </c>
      <c r="J45" s="75" t="s">
        <v>127</v>
      </c>
      <c r="K45" s="9"/>
      <c r="L45" s="10" t="s">
        <v>126</v>
      </c>
      <c r="M45" s="71"/>
      <c r="N45" s="71"/>
      <c r="P45" s="93"/>
    </row>
    <row r="46" spans="1:16" ht="100.9" x14ac:dyDescent="0.3">
      <c r="A46" s="29"/>
      <c r="B46" s="97">
        <v>801</v>
      </c>
      <c r="C46" s="98">
        <v>45099</v>
      </c>
      <c r="D46" s="97"/>
      <c r="E46" s="83"/>
      <c r="F46" s="103">
        <v>35720</v>
      </c>
      <c r="G46" s="97"/>
      <c r="H46" s="97"/>
      <c r="I46" s="35" t="s">
        <v>11</v>
      </c>
      <c r="J46" s="10" t="s">
        <v>128</v>
      </c>
      <c r="K46" s="14"/>
      <c r="L46" s="10" t="s">
        <v>129</v>
      </c>
      <c r="M46" s="71"/>
      <c r="N46" s="71"/>
      <c r="P46" s="93"/>
    </row>
    <row r="47" spans="1:16" ht="72" x14ac:dyDescent="0.3">
      <c r="A47" s="29"/>
      <c r="B47" s="97"/>
      <c r="C47" s="98"/>
      <c r="D47" s="97">
        <v>1576</v>
      </c>
      <c r="E47" s="31">
        <v>45106</v>
      </c>
      <c r="F47" s="103">
        <v>29800</v>
      </c>
      <c r="G47" s="97"/>
      <c r="H47" s="97"/>
      <c r="I47" s="35" t="s">
        <v>11</v>
      </c>
      <c r="J47" s="10" t="s">
        <v>131</v>
      </c>
      <c r="K47" s="14"/>
      <c r="L47" s="10" t="s">
        <v>130</v>
      </c>
      <c r="M47" s="71"/>
      <c r="N47" s="71"/>
      <c r="P47" s="93"/>
    </row>
    <row r="48" spans="1:16" ht="58.15" customHeight="1" x14ac:dyDescent="0.3">
      <c r="A48" s="29"/>
      <c r="B48" s="97"/>
      <c r="C48" s="98"/>
      <c r="D48" s="97">
        <v>1600</v>
      </c>
      <c r="E48" s="31">
        <v>45081</v>
      </c>
      <c r="F48" s="103">
        <v>9123.4</v>
      </c>
      <c r="G48" s="97"/>
      <c r="H48" s="97"/>
      <c r="I48" s="35" t="s">
        <v>11</v>
      </c>
      <c r="J48" s="10" t="s">
        <v>133</v>
      </c>
      <c r="K48" s="14"/>
      <c r="L48" s="10" t="s">
        <v>132</v>
      </c>
      <c r="M48" s="71"/>
      <c r="N48" s="118"/>
      <c r="P48" s="93"/>
    </row>
    <row r="49" spans="1:16" ht="58.15" customHeight="1" x14ac:dyDescent="0.3">
      <c r="A49" s="29"/>
      <c r="B49" s="97"/>
      <c r="C49" s="98"/>
      <c r="D49" s="104">
        <v>1686</v>
      </c>
      <c r="E49" s="30">
        <v>45124</v>
      </c>
      <c r="F49" s="103">
        <v>7000</v>
      </c>
      <c r="G49" s="39">
        <v>245</v>
      </c>
      <c r="H49" s="39">
        <v>6755</v>
      </c>
      <c r="I49" s="35" t="s">
        <v>33</v>
      </c>
      <c r="J49" s="75" t="s">
        <v>142</v>
      </c>
      <c r="K49" s="14"/>
      <c r="L49" s="10" t="s">
        <v>139</v>
      </c>
      <c r="M49" s="71"/>
      <c r="N49" s="116" t="s">
        <v>179</v>
      </c>
      <c r="P49" s="93"/>
    </row>
    <row r="50" spans="1:16" ht="58.15" customHeight="1" x14ac:dyDescent="0.3">
      <c r="A50" s="29"/>
      <c r="B50" s="97"/>
      <c r="C50" s="98"/>
      <c r="D50" s="104">
        <v>1687</v>
      </c>
      <c r="E50" s="30">
        <v>45124</v>
      </c>
      <c r="F50" s="103">
        <v>25000</v>
      </c>
      <c r="G50" s="14"/>
      <c r="H50" s="39"/>
      <c r="I50" s="38" t="s">
        <v>11</v>
      </c>
      <c r="J50" s="10" t="s">
        <v>138</v>
      </c>
      <c r="K50" s="14"/>
      <c r="L50" s="10" t="s">
        <v>140</v>
      </c>
      <c r="M50" s="71"/>
      <c r="N50" s="71"/>
      <c r="P50" s="93"/>
    </row>
    <row r="51" spans="1:16" ht="102" customHeight="1" x14ac:dyDescent="0.3">
      <c r="A51" s="29"/>
      <c r="B51" s="97"/>
      <c r="C51" s="98"/>
      <c r="D51" s="105">
        <v>1688</v>
      </c>
      <c r="E51" s="31">
        <v>45124</v>
      </c>
      <c r="F51" s="103">
        <v>18000</v>
      </c>
      <c r="G51" s="39">
        <v>630</v>
      </c>
      <c r="H51" s="39">
        <f>(F51-G51)</f>
        <v>17370</v>
      </c>
      <c r="I51" s="38" t="s">
        <v>33</v>
      </c>
      <c r="J51" s="75" t="s">
        <v>143</v>
      </c>
      <c r="K51" s="14"/>
      <c r="L51" s="10" t="s">
        <v>141</v>
      </c>
      <c r="M51" s="71"/>
      <c r="N51" s="71"/>
      <c r="P51" s="93"/>
    </row>
    <row r="52" spans="1:16" ht="102" customHeight="1" x14ac:dyDescent="0.3">
      <c r="A52" s="29"/>
      <c r="B52" s="97"/>
      <c r="C52" s="98"/>
      <c r="D52" s="105">
        <v>1719</v>
      </c>
      <c r="E52" s="31">
        <v>45127</v>
      </c>
      <c r="F52" s="103">
        <v>1135</v>
      </c>
      <c r="G52" s="39"/>
      <c r="H52" s="39"/>
      <c r="I52" s="38" t="s">
        <v>11</v>
      </c>
      <c r="J52" s="10" t="s">
        <v>144</v>
      </c>
      <c r="K52" s="14"/>
      <c r="L52" s="38" t="s">
        <v>101</v>
      </c>
      <c r="M52" s="71"/>
      <c r="N52" s="71"/>
      <c r="P52" s="93"/>
    </row>
    <row r="53" spans="1:16" ht="102" customHeight="1" x14ac:dyDescent="0.3">
      <c r="A53" s="29"/>
      <c r="B53" s="97"/>
      <c r="C53" s="98"/>
      <c r="D53" s="105">
        <v>1787</v>
      </c>
      <c r="E53" s="31">
        <v>45139</v>
      </c>
      <c r="F53" s="103">
        <v>13900</v>
      </c>
      <c r="G53" s="39"/>
      <c r="H53" s="39"/>
      <c r="I53" s="35" t="s">
        <v>11</v>
      </c>
      <c r="J53" s="10" t="s">
        <v>146</v>
      </c>
      <c r="K53" s="14"/>
      <c r="L53" s="38" t="s">
        <v>145</v>
      </c>
      <c r="M53" s="71"/>
      <c r="N53" s="71"/>
      <c r="P53" s="93"/>
    </row>
    <row r="54" spans="1:16" ht="51" customHeight="1" x14ac:dyDescent="0.3">
      <c r="A54" s="29"/>
      <c r="B54" s="97"/>
      <c r="C54" s="98"/>
      <c r="D54" s="105">
        <v>1831</v>
      </c>
      <c r="E54" s="31">
        <v>45142</v>
      </c>
      <c r="F54" s="103">
        <v>5358.4</v>
      </c>
      <c r="G54" s="39"/>
      <c r="H54" s="39"/>
      <c r="I54" s="35" t="s">
        <v>11</v>
      </c>
      <c r="J54" s="10" t="s">
        <v>148</v>
      </c>
      <c r="K54" s="14"/>
      <c r="L54" s="75" t="s">
        <v>147</v>
      </c>
      <c r="M54" s="71"/>
      <c r="N54" s="71"/>
      <c r="P54" s="93"/>
    </row>
    <row r="55" spans="1:16" ht="69" customHeight="1" thickBot="1" x14ac:dyDescent="0.35">
      <c r="A55" s="29"/>
      <c r="B55" s="97"/>
      <c r="C55" s="98"/>
      <c r="D55" s="105">
        <v>1833</v>
      </c>
      <c r="E55" s="31">
        <v>45166</v>
      </c>
      <c r="F55" s="103">
        <v>2235</v>
      </c>
      <c r="G55" s="39"/>
      <c r="H55" s="39"/>
      <c r="I55" s="35" t="s">
        <v>35</v>
      </c>
      <c r="J55" s="82" t="s">
        <v>150</v>
      </c>
      <c r="K55" s="14"/>
      <c r="L55" s="10" t="s">
        <v>149</v>
      </c>
      <c r="M55" s="71"/>
      <c r="N55" s="71"/>
      <c r="P55" s="93"/>
    </row>
    <row r="56" spans="1:16" ht="53.45" customHeight="1" thickBot="1" x14ac:dyDescent="0.35">
      <c r="A56" s="29"/>
      <c r="B56" s="97"/>
      <c r="C56" s="98"/>
      <c r="D56" s="105">
        <v>1978</v>
      </c>
      <c r="E56" s="31">
        <v>45173</v>
      </c>
      <c r="F56" s="39">
        <v>7991</v>
      </c>
      <c r="G56" s="39"/>
      <c r="H56" s="39"/>
      <c r="I56" s="112" t="s">
        <v>151</v>
      </c>
      <c r="J56" s="114" t="s">
        <v>153</v>
      </c>
      <c r="K56" s="113"/>
      <c r="L56" s="10" t="s">
        <v>152</v>
      </c>
      <c r="M56" s="71"/>
      <c r="N56" s="71"/>
      <c r="P56" s="93"/>
    </row>
    <row r="57" spans="1:16" ht="53.45" customHeight="1" x14ac:dyDescent="0.3">
      <c r="A57" s="29"/>
      <c r="B57" s="97"/>
      <c r="C57" s="98"/>
      <c r="D57" s="105">
        <v>1979</v>
      </c>
      <c r="E57" s="31">
        <v>45173</v>
      </c>
      <c r="F57" s="39">
        <v>5000</v>
      </c>
      <c r="G57" s="39"/>
      <c r="H57" s="39"/>
      <c r="I57" s="112" t="s">
        <v>151</v>
      </c>
      <c r="J57" s="75" t="s">
        <v>154</v>
      </c>
      <c r="K57" s="14"/>
      <c r="L57" s="10" t="s">
        <v>155</v>
      </c>
      <c r="M57" s="71"/>
      <c r="N57" s="71"/>
      <c r="P57" s="93"/>
    </row>
    <row r="58" spans="1:16" ht="53.45" customHeight="1" x14ac:dyDescent="0.3">
      <c r="A58" s="29"/>
      <c r="B58" s="97"/>
      <c r="C58" s="98"/>
      <c r="D58" s="105">
        <v>1984</v>
      </c>
      <c r="E58" s="31">
        <v>45174</v>
      </c>
      <c r="F58" s="39">
        <v>11400</v>
      </c>
      <c r="G58" s="39"/>
      <c r="H58" s="39"/>
      <c r="I58" s="35" t="s">
        <v>11</v>
      </c>
      <c r="J58" s="75" t="s">
        <v>156</v>
      </c>
      <c r="K58" s="14"/>
      <c r="L58" s="10" t="s">
        <v>157</v>
      </c>
      <c r="M58" s="71"/>
      <c r="N58" s="71"/>
      <c r="P58" s="93"/>
    </row>
    <row r="59" spans="1:16" ht="78" customHeight="1" x14ac:dyDescent="0.3">
      <c r="A59" s="29"/>
      <c r="B59" s="97"/>
      <c r="C59" s="98"/>
      <c r="D59" s="105">
        <v>1991</v>
      </c>
      <c r="E59" s="31">
        <v>45175</v>
      </c>
      <c r="F59" s="39">
        <v>1620</v>
      </c>
      <c r="G59" s="39"/>
      <c r="H59" s="39"/>
      <c r="I59" s="35" t="s">
        <v>11</v>
      </c>
      <c r="J59" s="10" t="s">
        <v>159</v>
      </c>
      <c r="K59" s="14"/>
      <c r="L59" s="10" t="s">
        <v>158</v>
      </c>
      <c r="M59" s="71"/>
      <c r="N59" s="71"/>
      <c r="P59" s="93"/>
    </row>
    <row r="60" spans="1:16" ht="78" customHeight="1" x14ac:dyDescent="0.3">
      <c r="A60" s="29"/>
      <c r="B60" s="97"/>
      <c r="C60" s="98"/>
      <c r="D60" s="105">
        <v>2005</v>
      </c>
      <c r="E60" s="31">
        <v>45176</v>
      </c>
      <c r="F60" s="39">
        <v>17340</v>
      </c>
      <c r="G60" s="39"/>
      <c r="H60" s="39"/>
      <c r="I60" s="35" t="s">
        <v>11</v>
      </c>
      <c r="J60" s="10" t="s">
        <v>161</v>
      </c>
      <c r="K60" s="14"/>
      <c r="L60" s="10" t="s">
        <v>160</v>
      </c>
      <c r="M60" s="71"/>
      <c r="N60" s="71"/>
      <c r="P60" s="93"/>
    </row>
    <row r="61" spans="1:16" ht="78" customHeight="1" x14ac:dyDescent="0.3">
      <c r="A61" s="29"/>
      <c r="B61" s="97"/>
      <c r="C61" s="98"/>
      <c r="D61" s="105">
        <v>2049</v>
      </c>
      <c r="E61" s="9" t="s">
        <v>164</v>
      </c>
      <c r="F61" s="39">
        <v>1215.5</v>
      </c>
      <c r="G61" s="39"/>
      <c r="H61" s="39"/>
      <c r="I61" s="35" t="s">
        <v>11</v>
      </c>
      <c r="J61" s="10" t="s">
        <v>163</v>
      </c>
      <c r="K61" s="14"/>
      <c r="L61" s="10" t="s">
        <v>162</v>
      </c>
      <c r="M61" s="71"/>
      <c r="N61" s="71"/>
      <c r="P61" s="93"/>
    </row>
    <row r="62" spans="1:16" ht="78" customHeight="1" x14ac:dyDescent="0.3">
      <c r="A62" s="29"/>
      <c r="B62" s="97"/>
      <c r="C62" s="98"/>
      <c r="D62" s="105">
        <v>2079</v>
      </c>
      <c r="E62" s="9" t="s">
        <v>165</v>
      </c>
      <c r="F62" s="39">
        <v>5025.54</v>
      </c>
      <c r="G62" s="39">
        <v>175.89</v>
      </c>
      <c r="H62" s="39">
        <v>4849.6499999999996</v>
      </c>
      <c r="I62" s="35" t="s">
        <v>33</v>
      </c>
      <c r="J62" s="115" t="s">
        <v>167</v>
      </c>
      <c r="K62" s="14"/>
      <c r="L62" s="10" t="s">
        <v>166</v>
      </c>
      <c r="M62" s="71"/>
      <c r="N62" s="116" t="s">
        <v>220</v>
      </c>
      <c r="P62" s="93"/>
    </row>
    <row r="63" spans="1:16" ht="78" customHeight="1" x14ac:dyDescent="0.3">
      <c r="A63" s="29"/>
      <c r="B63" s="97"/>
      <c r="C63" s="98"/>
      <c r="D63" s="105">
        <v>2117</v>
      </c>
      <c r="E63" s="31">
        <v>45190</v>
      </c>
      <c r="F63" s="39">
        <v>21940</v>
      </c>
      <c r="G63" s="14"/>
      <c r="H63" s="14"/>
      <c r="I63" s="35" t="s">
        <v>33</v>
      </c>
      <c r="J63" s="115" t="s">
        <v>168</v>
      </c>
      <c r="K63" s="14"/>
      <c r="L63" s="10" t="s">
        <v>172</v>
      </c>
      <c r="M63" s="73" t="s">
        <v>171</v>
      </c>
      <c r="N63" s="116" t="s">
        <v>176</v>
      </c>
      <c r="P63" s="93"/>
    </row>
    <row r="64" spans="1:16" ht="78" customHeight="1" x14ac:dyDescent="0.3">
      <c r="A64" s="29"/>
      <c r="B64" s="97"/>
      <c r="C64" s="98"/>
      <c r="D64" s="105">
        <v>2118</v>
      </c>
      <c r="E64" s="31">
        <v>45190</v>
      </c>
      <c r="F64" s="39">
        <v>4000</v>
      </c>
      <c r="G64" s="39">
        <v>70</v>
      </c>
      <c r="H64" s="39">
        <v>3930</v>
      </c>
      <c r="I64" s="35" t="s">
        <v>33</v>
      </c>
      <c r="J64" s="10" t="s">
        <v>169</v>
      </c>
      <c r="K64" s="14"/>
      <c r="L64" s="10" t="s">
        <v>170</v>
      </c>
      <c r="M64" s="71"/>
      <c r="N64" s="116" t="s">
        <v>173</v>
      </c>
      <c r="P64" s="93"/>
    </row>
    <row r="65" spans="1:16" ht="78" customHeight="1" x14ac:dyDescent="0.3">
      <c r="A65" s="29"/>
      <c r="B65" s="97"/>
      <c r="C65" s="98"/>
      <c r="D65" s="105">
        <v>2133</v>
      </c>
      <c r="E65" s="31">
        <v>45194</v>
      </c>
      <c r="F65" s="39">
        <v>20480</v>
      </c>
      <c r="G65" s="39"/>
      <c r="H65" s="39"/>
      <c r="I65" s="35" t="s">
        <v>33</v>
      </c>
      <c r="J65" s="10" t="s">
        <v>174</v>
      </c>
      <c r="K65" s="14"/>
      <c r="L65" s="10" t="s">
        <v>172</v>
      </c>
      <c r="M65" s="73" t="s">
        <v>171</v>
      </c>
      <c r="N65" s="116" t="s">
        <v>175</v>
      </c>
      <c r="P65" s="93"/>
    </row>
    <row r="66" spans="1:16" ht="78" customHeight="1" x14ac:dyDescent="0.3">
      <c r="A66" s="29"/>
      <c r="B66" s="97"/>
      <c r="C66" s="98"/>
      <c r="D66" s="105">
        <v>2271</v>
      </c>
      <c r="E66" s="31">
        <v>45210</v>
      </c>
      <c r="F66" s="39">
        <v>800</v>
      </c>
      <c r="G66" s="39"/>
      <c r="H66" s="39"/>
      <c r="I66" s="35" t="s">
        <v>35</v>
      </c>
      <c r="J66" s="11" t="s">
        <v>36</v>
      </c>
      <c r="K66" s="14"/>
      <c r="L66" s="10" t="s">
        <v>177</v>
      </c>
      <c r="M66" s="117" t="s">
        <v>178</v>
      </c>
      <c r="N66" s="116"/>
      <c r="P66" s="93"/>
    </row>
    <row r="67" spans="1:16" ht="78" customHeight="1" x14ac:dyDescent="0.3">
      <c r="A67" s="29"/>
      <c r="B67" s="97"/>
      <c r="C67" s="98"/>
      <c r="D67" s="105">
        <v>2347</v>
      </c>
      <c r="E67" s="31">
        <v>45222</v>
      </c>
      <c r="F67" s="39">
        <v>440</v>
      </c>
      <c r="G67" s="39"/>
      <c r="H67" s="39"/>
      <c r="I67" s="35" t="s">
        <v>35</v>
      </c>
      <c r="J67" s="11" t="s">
        <v>36</v>
      </c>
      <c r="K67" s="14"/>
      <c r="L67" s="10" t="s">
        <v>180</v>
      </c>
      <c r="M67" s="117" t="s">
        <v>181</v>
      </c>
      <c r="N67" s="116"/>
      <c r="P67" s="93"/>
    </row>
    <row r="68" spans="1:16" ht="78" customHeight="1" x14ac:dyDescent="0.3">
      <c r="A68" s="29"/>
      <c r="B68" s="97"/>
      <c r="C68" s="98"/>
      <c r="D68" s="105">
        <v>2397</v>
      </c>
      <c r="E68" s="31">
        <v>45229</v>
      </c>
      <c r="F68" s="39">
        <v>1500</v>
      </c>
      <c r="G68" s="39"/>
      <c r="H68" s="39"/>
      <c r="I68" s="35" t="s">
        <v>125</v>
      </c>
      <c r="J68" s="10" t="s">
        <v>182</v>
      </c>
      <c r="K68" s="14"/>
      <c r="L68" s="10" t="s">
        <v>183</v>
      </c>
      <c r="M68" s="117"/>
      <c r="N68" s="116"/>
      <c r="P68" s="93"/>
    </row>
    <row r="69" spans="1:16" ht="84" customHeight="1" x14ac:dyDescent="0.3">
      <c r="A69" s="29"/>
      <c r="B69" s="97"/>
      <c r="C69" s="98"/>
      <c r="D69" s="105">
        <v>2398</v>
      </c>
      <c r="E69" s="31">
        <v>45229</v>
      </c>
      <c r="F69" s="39">
        <v>25000</v>
      </c>
      <c r="G69" s="39">
        <v>875</v>
      </c>
      <c r="H69" s="39">
        <v>24125</v>
      </c>
      <c r="I69" s="35" t="s">
        <v>74</v>
      </c>
      <c r="J69" s="117" t="s">
        <v>185</v>
      </c>
      <c r="K69" s="14"/>
      <c r="L69" s="10" t="s">
        <v>184</v>
      </c>
      <c r="N69" s="116" t="s">
        <v>201</v>
      </c>
      <c r="P69" s="93"/>
    </row>
    <row r="70" spans="1:16" ht="43.9" customHeight="1" x14ac:dyDescent="0.3">
      <c r="A70" s="13" t="s">
        <v>8</v>
      </c>
      <c r="B70" s="8"/>
      <c r="C70" s="8"/>
      <c r="D70" s="105">
        <v>2403</v>
      </c>
      <c r="E70" s="83">
        <v>45229</v>
      </c>
      <c r="F70" s="120">
        <v>900.82</v>
      </c>
      <c r="G70" s="8"/>
      <c r="H70" s="101"/>
      <c r="I70" s="35" t="s">
        <v>125</v>
      </c>
      <c r="J70" s="11" t="s">
        <v>190</v>
      </c>
      <c r="K70" s="8"/>
      <c r="L70" s="38" t="s">
        <v>187</v>
      </c>
      <c r="M70" s="8"/>
      <c r="N70" s="8"/>
      <c r="P70" s="92"/>
    </row>
    <row r="71" spans="1:16" ht="28.9" x14ac:dyDescent="0.3">
      <c r="A71" s="12"/>
      <c r="B71" s="8"/>
      <c r="C71" s="8"/>
      <c r="D71" s="105">
        <v>2404</v>
      </c>
      <c r="E71" s="83">
        <v>45229</v>
      </c>
      <c r="F71" s="120">
        <v>2600</v>
      </c>
      <c r="G71" s="8"/>
      <c r="H71" s="119"/>
      <c r="I71" s="35" t="s">
        <v>35</v>
      </c>
      <c r="J71" s="14" t="s">
        <v>186</v>
      </c>
      <c r="K71" s="8"/>
      <c r="L71" s="66" t="s">
        <v>189</v>
      </c>
      <c r="M71" s="75" t="s">
        <v>188</v>
      </c>
      <c r="N71" s="8"/>
      <c r="P71" s="92"/>
    </row>
    <row r="72" spans="1:16" ht="57.6" x14ac:dyDescent="0.3">
      <c r="A72" s="12"/>
      <c r="B72" s="8"/>
      <c r="C72" s="8"/>
      <c r="D72" s="105">
        <v>2422</v>
      </c>
      <c r="E72" s="83">
        <v>45232</v>
      </c>
      <c r="F72" s="120">
        <v>6295</v>
      </c>
      <c r="G72" s="8"/>
      <c r="H72" s="119"/>
      <c r="I72" s="35" t="s">
        <v>125</v>
      </c>
      <c r="J72" s="10" t="s">
        <v>192</v>
      </c>
      <c r="K72" s="8"/>
      <c r="L72" s="11" t="s">
        <v>193</v>
      </c>
      <c r="M72" s="10" t="s">
        <v>191</v>
      </c>
      <c r="N72" s="8"/>
      <c r="P72" s="92"/>
    </row>
    <row r="73" spans="1:16" ht="43.15" x14ac:dyDescent="0.3">
      <c r="A73" s="12"/>
      <c r="B73" s="8"/>
      <c r="C73" s="8"/>
      <c r="D73" s="105">
        <v>2448</v>
      </c>
      <c r="E73" s="83">
        <v>45233</v>
      </c>
      <c r="F73" s="120">
        <v>3000</v>
      </c>
      <c r="G73" s="8"/>
      <c r="H73" s="119"/>
      <c r="I73" s="35" t="s">
        <v>35</v>
      </c>
      <c r="J73" s="10" t="s">
        <v>195</v>
      </c>
      <c r="K73" s="8"/>
      <c r="L73" s="11" t="s">
        <v>59</v>
      </c>
      <c r="M73" s="10" t="s">
        <v>194</v>
      </c>
      <c r="N73" s="8"/>
      <c r="P73" s="92"/>
    </row>
    <row r="74" spans="1:16" ht="43.15" x14ac:dyDescent="0.3">
      <c r="A74" s="12"/>
      <c r="B74" s="8"/>
      <c r="C74" s="8"/>
      <c r="D74" s="105">
        <v>2459</v>
      </c>
      <c r="E74" s="83">
        <v>45237</v>
      </c>
      <c r="F74" s="120">
        <v>3727.8</v>
      </c>
      <c r="G74" s="8"/>
      <c r="H74" s="119"/>
      <c r="I74" s="35" t="s">
        <v>125</v>
      </c>
      <c r="J74" s="10" t="s">
        <v>197</v>
      </c>
      <c r="K74" s="8"/>
      <c r="L74" s="11" t="s">
        <v>196</v>
      </c>
      <c r="M74" s="10"/>
      <c r="N74" s="8"/>
      <c r="P74" s="92"/>
    </row>
    <row r="75" spans="1:16" ht="28.9" x14ac:dyDescent="0.3">
      <c r="A75" s="12"/>
      <c r="B75" s="8"/>
      <c r="C75" s="8"/>
      <c r="D75" s="105">
        <v>2461</v>
      </c>
      <c r="E75" s="83">
        <v>45237</v>
      </c>
      <c r="F75" s="120">
        <v>1300</v>
      </c>
      <c r="G75" s="8"/>
      <c r="H75" s="119"/>
      <c r="I75" s="35" t="s">
        <v>125</v>
      </c>
      <c r="J75" s="10" t="s">
        <v>199</v>
      </c>
      <c r="K75" s="8"/>
      <c r="L75" s="11" t="s">
        <v>198</v>
      </c>
      <c r="M75" s="10"/>
      <c r="N75" s="8"/>
      <c r="P75" s="92"/>
    </row>
    <row r="76" spans="1:16" ht="43.15" x14ac:dyDescent="0.3">
      <c r="A76" s="12"/>
      <c r="B76" s="8"/>
      <c r="C76" s="8"/>
      <c r="D76" s="105">
        <v>2510</v>
      </c>
      <c r="E76" s="83">
        <v>45245</v>
      </c>
      <c r="F76" s="120">
        <v>3500</v>
      </c>
      <c r="G76" s="8"/>
      <c r="H76" s="119"/>
      <c r="I76" s="35" t="s">
        <v>125</v>
      </c>
      <c r="J76" s="11" t="s">
        <v>64</v>
      </c>
      <c r="K76" s="8"/>
      <c r="L76" s="11" t="s">
        <v>200</v>
      </c>
      <c r="M76" s="10"/>
      <c r="N76" s="8"/>
      <c r="P76" s="92"/>
    </row>
    <row r="77" spans="1:16" ht="72" x14ac:dyDescent="0.3">
      <c r="A77" s="12"/>
      <c r="B77" s="8"/>
      <c r="C77" s="8"/>
      <c r="D77" s="105">
        <v>2563</v>
      </c>
      <c r="E77" s="83">
        <v>45252</v>
      </c>
      <c r="F77" s="121">
        <v>378.54</v>
      </c>
      <c r="G77" s="8"/>
      <c r="H77" s="119"/>
      <c r="I77" s="35" t="s">
        <v>125</v>
      </c>
      <c r="J77" s="11" t="s">
        <v>202</v>
      </c>
      <c r="K77" s="8"/>
      <c r="L77" s="11" t="s">
        <v>204</v>
      </c>
      <c r="M77" s="10"/>
      <c r="N77" s="8"/>
      <c r="P77" s="92"/>
    </row>
    <row r="78" spans="1:16" ht="57.6" x14ac:dyDescent="0.3">
      <c r="A78" s="12"/>
      <c r="B78" s="8"/>
      <c r="C78" s="8"/>
      <c r="D78" s="105">
        <v>2564</v>
      </c>
      <c r="E78" s="83">
        <v>45252</v>
      </c>
      <c r="F78" s="121">
        <v>900</v>
      </c>
      <c r="G78" s="8"/>
      <c r="H78" s="119"/>
      <c r="I78" s="35" t="s">
        <v>125</v>
      </c>
      <c r="J78" s="11" t="s">
        <v>203</v>
      </c>
      <c r="K78" s="8"/>
      <c r="L78" s="11" t="s">
        <v>205</v>
      </c>
      <c r="M78" s="10"/>
      <c r="N78" s="8"/>
      <c r="P78" s="92"/>
    </row>
    <row r="79" spans="1:16" ht="57.6" x14ac:dyDescent="0.3">
      <c r="A79" s="8"/>
      <c r="B79" s="8"/>
      <c r="D79" s="105">
        <v>2580</v>
      </c>
      <c r="E79" s="83">
        <v>45253</v>
      </c>
      <c r="F79" s="121">
        <v>1750.69</v>
      </c>
      <c r="G79" s="8"/>
      <c r="H79" s="119"/>
      <c r="I79" s="35" t="s">
        <v>125</v>
      </c>
      <c r="J79" s="11" t="s">
        <v>207</v>
      </c>
      <c r="K79" s="10" t="s">
        <v>206</v>
      </c>
      <c r="L79" s="10" t="s">
        <v>209</v>
      </c>
      <c r="M79" s="8"/>
      <c r="N79" s="8"/>
      <c r="P79" s="92"/>
    </row>
    <row r="80" spans="1:16" ht="57.6" x14ac:dyDescent="0.3">
      <c r="A80" s="12"/>
      <c r="B80" s="14">
        <v>1330</v>
      </c>
      <c r="C80" s="83">
        <v>45257</v>
      </c>
      <c r="D80" s="105"/>
      <c r="E80" s="83"/>
      <c r="F80" s="121">
        <v>4500</v>
      </c>
      <c r="G80" s="8"/>
      <c r="H80" s="119"/>
      <c r="I80" s="35" t="s">
        <v>35</v>
      </c>
      <c r="J80" s="11" t="s">
        <v>210</v>
      </c>
      <c r="K80" s="8"/>
      <c r="L80" s="11" t="s">
        <v>214</v>
      </c>
      <c r="M80" s="11" t="s">
        <v>211</v>
      </c>
      <c r="N80" s="8"/>
      <c r="P80" s="92"/>
    </row>
    <row r="81" spans="1:16" ht="57.6" x14ac:dyDescent="0.3">
      <c r="A81" s="12"/>
      <c r="B81" s="8"/>
      <c r="C81" s="8"/>
      <c r="D81" s="14">
        <v>2608</v>
      </c>
      <c r="E81" s="83">
        <v>45257</v>
      </c>
      <c r="F81" s="39">
        <v>692.4</v>
      </c>
      <c r="G81" s="8"/>
      <c r="H81" s="8"/>
      <c r="I81" s="35" t="s">
        <v>125</v>
      </c>
      <c r="J81" s="9" t="s">
        <v>212</v>
      </c>
      <c r="K81" s="8"/>
      <c r="L81" s="11" t="s">
        <v>213</v>
      </c>
      <c r="M81" s="8"/>
      <c r="N81" s="8"/>
      <c r="P81" s="92"/>
    </row>
    <row r="82" spans="1:16" ht="72" x14ac:dyDescent="0.3">
      <c r="A82" s="12"/>
      <c r="B82" s="8"/>
      <c r="C82" s="8"/>
      <c r="D82" s="14">
        <v>2564</v>
      </c>
      <c r="E82" s="83">
        <v>45261</v>
      </c>
      <c r="F82" s="39">
        <v>6214.6</v>
      </c>
      <c r="G82" s="8"/>
      <c r="H82" s="8"/>
      <c r="I82" s="35" t="s">
        <v>125</v>
      </c>
      <c r="J82" s="11" t="s">
        <v>216</v>
      </c>
      <c r="K82" s="8"/>
      <c r="L82" s="11" t="s">
        <v>215</v>
      </c>
      <c r="M82" s="8"/>
      <c r="N82" s="8"/>
      <c r="P82" s="92"/>
    </row>
    <row r="83" spans="1:16" ht="43.15" x14ac:dyDescent="0.3">
      <c r="A83" s="12"/>
      <c r="B83" s="8"/>
      <c r="C83" s="8"/>
      <c r="D83" s="14">
        <v>2682</v>
      </c>
      <c r="E83" s="83">
        <v>45265</v>
      </c>
      <c r="F83" s="39">
        <v>80</v>
      </c>
      <c r="G83" s="8"/>
      <c r="H83" s="8"/>
      <c r="I83" s="35" t="s">
        <v>125</v>
      </c>
      <c r="J83" s="11" t="s">
        <v>218</v>
      </c>
      <c r="K83" s="8"/>
      <c r="L83" s="11" t="s">
        <v>217</v>
      </c>
      <c r="M83" s="75" t="s">
        <v>219</v>
      </c>
      <c r="N83" s="8"/>
      <c r="P83" s="92"/>
    </row>
    <row r="84" spans="1:16" ht="43.15" x14ac:dyDescent="0.3">
      <c r="A84" s="12"/>
      <c r="B84" s="8"/>
      <c r="C84" s="8"/>
      <c r="D84" s="14">
        <v>2798</v>
      </c>
      <c r="E84" s="83">
        <v>45279</v>
      </c>
      <c r="F84" s="39">
        <v>4130</v>
      </c>
      <c r="G84" s="8"/>
      <c r="H84" s="8"/>
      <c r="I84" s="35" t="s">
        <v>125</v>
      </c>
      <c r="J84" s="11" t="s">
        <v>222</v>
      </c>
      <c r="K84" s="8"/>
      <c r="L84" s="11" t="s">
        <v>221</v>
      </c>
      <c r="M84" s="75"/>
      <c r="N84" s="8"/>
      <c r="P84" s="92"/>
    </row>
    <row r="85" spans="1:16" ht="129.6" x14ac:dyDescent="0.3">
      <c r="A85" s="12"/>
      <c r="B85" s="8"/>
      <c r="C85" s="8"/>
      <c r="D85" s="14">
        <v>2801</v>
      </c>
      <c r="E85" s="83">
        <v>45280</v>
      </c>
      <c r="F85" s="39">
        <v>24740</v>
      </c>
      <c r="G85" s="8"/>
      <c r="H85" s="8"/>
      <c r="I85" s="35" t="s">
        <v>74</v>
      </c>
      <c r="J85" s="11" t="s">
        <v>225</v>
      </c>
      <c r="K85" s="8"/>
      <c r="L85" s="11" t="s">
        <v>223</v>
      </c>
      <c r="M85" s="11" t="s">
        <v>224</v>
      </c>
      <c r="N85" s="8"/>
      <c r="P85" s="92"/>
    </row>
    <row r="86" spans="1:16" ht="18" x14ac:dyDescent="0.35">
      <c r="B86" s="99" t="s">
        <v>10</v>
      </c>
      <c r="C86" s="8"/>
      <c r="D86" s="8"/>
      <c r="E86" s="100"/>
      <c r="F86" s="101">
        <f>SUM(F2:F85)</f>
        <v>591265.30999999994</v>
      </c>
      <c r="G86" s="101">
        <f>SUM(G6:G78)</f>
        <v>2380.89</v>
      </c>
      <c r="H86" s="101">
        <f>SUM(H5:H78)</f>
        <v>124400.45</v>
      </c>
      <c r="I86" s="8"/>
      <c r="J86" s="8" t="s">
        <v>9</v>
      </c>
      <c r="K86" s="8"/>
      <c r="L86" s="38"/>
      <c r="M86" s="8"/>
      <c r="N86" s="8"/>
      <c r="P86" s="92"/>
    </row>
    <row r="87" spans="1:16" ht="14.45" x14ac:dyDescent="0.3">
      <c r="P87" s="92"/>
    </row>
  </sheetData>
  <autoFilter ref="A1:N7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2024-01-08T10:17:21Z</dcterms:modified>
</cp:coreProperties>
</file>