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ownloads\da pubblicare\"/>
    </mc:Choice>
  </mc:AlternateContent>
  <bookViews>
    <workbookView xWindow="0" yWindow="0" windowWidth="19200" windowHeight="6640" tabRatio="500"/>
  </bookViews>
  <sheets>
    <sheet name="Tabella" sheetId="1" r:id="rId1"/>
  </sheets>
  <definedNames>
    <definedName name="_xlnm._FilterDatabase" localSheetId="0" hidden="1">Tabella!$A$3:$AMJ$3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4" i="1" l="1"/>
  <c r="D5" i="1"/>
  <c r="D7" i="1" l="1"/>
  <c r="D4" i="1" l="1"/>
  <c r="D9" i="1" l="1"/>
</calcChain>
</file>

<file path=xl/sharedStrings.xml><?xml version="1.0" encoding="utf-8"?>
<sst xmlns="http://schemas.openxmlformats.org/spreadsheetml/2006/main" count="111" uniqueCount="60">
  <si>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</si>
  <si>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</si>
  <si>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</si>
  <si>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</si>
  <si>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</si>
  <si>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</si>
  <si>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</si>
  <si>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</si>
  <si>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</si>
  <si>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</si>
  <si>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</si>
  <si>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Convenzione per la realizzazione progetto di prevenzione e promozione della salute mentale "Il punto Matto" - CIG [B19C169F81] 
Cod. contributo  32 - Atti di concessione, sovvenzioni e contributi a Enti del Terzo Settore  </t>
  </si>
  <si>
    <t>Associazione Solidarietà e Rinnovamento</t>
  </si>
  <si>
    <t>C.F. 90013680476</t>
  </si>
  <si>
    <t>Deliberazione D.G. n. 540 del 17.05.2024</t>
  </si>
  <si>
    <t>SOSD Servizi Amministrativi per Territorio e Sociale Firenze ed Empoli Dr.ssa Annalisa Ghiribelli</t>
  </si>
  <si>
    <t>Convenzionamento con soggetti del terzo settore</t>
  </si>
  <si>
    <t xml:space="preserve">Non applicabile  </t>
  </si>
  <si>
    <t xml:space="preserve">Convenzione per la realizzazione di laboratori e attività riabilitative e attività di socializzazione a favore di persone in carico ai servizi della UFC SMA di Empoli- CIG [B096C90A7C] 
Cod. contributo  32 - Atti di concessione, sovvenzioni e contributi a Enti del Terzo Settore  </t>
  </si>
  <si>
    <t>Associazione Camminare Insieme</t>
  </si>
  <si>
    <t>C.F. 91015690489</t>
  </si>
  <si>
    <t>Deliberazione D.G. n. 283 del 11.03.2024</t>
  </si>
  <si>
    <t xml:space="preserve">Convenzione per la realizzazione di attività di servizio di pulizia aree esterne, manutenzione e invasatura piante mediante inserimento lkav. persone in carico ai servizi SMA della zona distretto di Pistoia- CIG [B10B075FDC] 
Cod. contributo  32 - Atti di concessione, sovvenzioni e contributi a Enti del Terzo Settore  </t>
  </si>
  <si>
    <t>C.F. 00523710473</t>
  </si>
  <si>
    <t>Deliberazione D.G. n. 388 del 08.04.2024</t>
  </si>
  <si>
    <t>Cooperativa Sociale Il Poeta Onlus</t>
  </si>
  <si>
    <t xml:space="preserve">Convenzione per la collaborazione nella realizzazione di laboratori e attività riabilitative e di socializzazione a favore di persone in carico ai servizi UFC-SMA Zona Fiorentina Nord Ovest - CIG : B09E6F17FF
Cod. contributo  32 - Atti di concessione, sovvenzioni e contributi a Enti del Terzo Settore </t>
  </si>
  <si>
    <t>Associazione ricreativo culturale sportiva Sandonninese</t>
  </si>
  <si>
    <t>CF.01385400484</t>
  </si>
  <si>
    <t xml:space="preserve">Convenzione per la collaborazione nella realizzazione di attività riabilitative e di socializzazione a favore di persone in carico ai servizi UFC-SMA Zona Fiorentina Nord Ovest in particolare per la fornitura di pasti per il Centro Diurno di Salute mentale Raggio Delta  - CIG : B096B9D1F7
Cod. contributo  32 - Atti di concessione, sovvenzioni e contributi a Enti del Terzo Settore </t>
  </si>
  <si>
    <t>Deliberazione D.G. n. 282 del 11/03/2024</t>
  </si>
  <si>
    <t>Deliberazione D.G. n. 286 del 11/03/2024</t>
  </si>
  <si>
    <t xml:space="preserve">CONVENZIONE TRA L’AZIENDA USL TOSCANA CENTRO E ASSOCIAZIONE NOI
PER VOI ODV PER LA COLLABORAZIONE NELLA REALIZZAZIONE DI LABORATORI E ATTIVITA’ RIABILITATIVE E ATTIVITA’ DI SOCIALIZZAZIONE A
FAVORE DI PERSONE IN CARICO AI SERVIZI DELLA UFC SMA ZONA FIORENTINA SUD EST E MUGELLO - AREA FIORENTINA SUD EST- CIG B09E6F17FF  Cod. contributo  32 - Atti di concessione, sovvenzioni e contributi a Enti del Terzo Settore        </t>
  </si>
  <si>
    <t>Associazione Noi per Voi</t>
  </si>
  <si>
    <t>C.F. 94022050481</t>
  </si>
  <si>
    <t>ORDINE S2- 2025-215 DEL 24.01.2025</t>
  </si>
  <si>
    <t xml:space="preserve">Convenzione per la realizzazione di attività di agricoltura sociale e inserimento lavorativo di persone in carico aiservizi presso la Rems di Empoli CIG [9380350DB0] 
Cod. contributo  32 - Atti di concessione, sovvenzioni e contributi a Enti del Terzo Settore  </t>
  </si>
  <si>
    <t>Cooperativa Sociale Sintesi Minerva</t>
  </si>
  <si>
    <t>C.F. 05172950486</t>
  </si>
  <si>
    <t>Deliberazione D.G. n. 962 del 25.08.2022</t>
  </si>
  <si>
    <t xml:space="preserve">Convenzione per la collaborazione nella realizzazione di laboratorie attività riabilitative e a ttività di socializzazione a favore di persone in carico alla UFC SMA per la zona di Firenze Centro - durata del progetto 3 anni - CIG (B09E6F17FF) 
Cod. contributo  32 - Atti di concessione, sovvenzioni e contributi a Enti del Terzo Settore  </t>
  </si>
  <si>
    <t>Associazione Nuova Aurora APS ASS</t>
  </si>
  <si>
    <t>C.F. 94037780486</t>
  </si>
  <si>
    <t>S3-2025-402 del 28/02/2025</t>
  </si>
  <si>
    <t>Manifestazione di interesse per coprogettazione</t>
  </si>
  <si>
    <t xml:space="preserve">Convenzione per la collaborazione nella realizzazione di laboratorie attività riabilitative e a ttività di socializzazione a favore di persone in carico alla UF Disturbi alimentari per la zona di Firenze Centro  - durata del progetto 3 anni - CIG (B09E6F17FF) 
Cod. contributo  32 - Atti di concessione, sovvenzioni e contributi a Enti del Terzo Settore  </t>
  </si>
  <si>
    <t>S3-2025-403 del 28/02/2025</t>
  </si>
  <si>
    <t>Ordine S4-2025-265 RICEV. NR.1 + NSO S4 402-2025 - RICEV. 1</t>
  </si>
  <si>
    <t xml:space="preserve">Convenzione per la disciplina degli interventi di facilitatori sociali per la promozione e il sostegno all' abotare supportato, all' attività relative alle "vacanze terapeutiche" ed al corso per nuovi Facilitatori Sociali - ambito Empolese CIG [B7020C1B2F] 
Cod. contributo  32 - Atti di concessione, sovvenzioni e contributi a Enti del Terzo Settore  </t>
  </si>
  <si>
    <t>Deliberazione D.G. n. 665 DEL 06.06.2025</t>
  </si>
  <si>
    <t>Ordine S4-2025-240 RICEVI. NR.1-2-3</t>
  </si>
  <si>
    <t>ordine n. S8/2025/149 del 31.1.2025-S8/2025/161 del 28.2.2025- n. S8/2025/181 del 31.3.25- N.S8/2025/198 del 30.4.25- n.S8/2025/212 del 31.5.25- n. S8/2025/253 del 30.6.2025- N. S8/2025/271 DEL 31.7.2025- N. S8/2025/306 del 30.9.2025  N. S8/2025/370 del 01.10.2025 N.S8/2025/405 DEL 30.11.2025 n.S8/2025/422 DEL 31.12.2025</t>
  </si>
  <si>
    <t>ordine n. S8/2025/227 DEL 01.01.2025- n. S8/2025/254 del 11.7.2025- N. S8/2025/307 DEL 01.10.2025- S8/2025/392 del 28.11.2025- S8/2025/443 DEL 31.12.25</t>
  </si>
  <si>
    <t>ordine n. T2/2025/20 DEL 31.01.2025 - n. T2/2025/93 DEL 04.06.2025- n. T2/2025/142 del 10.11.2025- T2/2025/180 DEL 31.12.2025</t>
  </si>
  <si>
    <t>ordine n. S8/2025/137 del 07.01.2025- N. S8/2025/172  del 13.03.2025- N. S8/2025/210 del 28.05.2025- N. S8/2025/245 DEL 03.7.2025- N.S8/2025/353 DEL 27.10.25</t>
  </si>
  <si>
    <t>oridne n. S8/2025/385 DEL 24.11.2025- n. s8/2025/454 del 31.12.25</t>
  </si>
  <si>
    <t>Associazione Progetto Accoglienza A.P.S. E.T.S.</t>
  </si>
  <si>
    <t>C.F. 90004060480</t>
  </si>
  <si>
    <t>ORDINE S1-2025-145  del 31/12/2025</t>
  </si>
  <si>
    <t>TABELLA ATTI DI CONCESSIONE ZONA FIRENZE EMPOLI  – DICEMBRE 2025_ aggiornato al 03/04/2026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</si>
</sst>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_-"/>
    <numFmt numFmtId="165" formatCode="_-* #,##0.00&quot; €&quot;_-;\-* #,##0.00&quot; €&quot;_-;_-* \-??&quot; €&quot;_-;_-@_-"/>
    <numFmt numFmtId="168" formatCode="#,##0.00\ &quot;€&quot;"/>
  </numFmts>
  <fonts count="27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333399"/>
      <name val="Calibri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5">
    <xf numFmtId="0" fontId="0" fillId="0" borderId="0"/>
    <xf numFmtId="164" fontId="17" fillId="0" borderId="0" applyBorder="0" applyProtection="0"/>
    <xf numFmtId="0" fontId="23" fillId="2" borderId="0" applyBorder="0" applyProtection="0"/>
    <xf numFmtId="0" fontId="23" fillId="3" borderId="0" applyBorder="0" applyProtection="0"/>
    <xf numFmtId="0" fontId="23" fillId="4" borderId="0" applyBorder="0" applyProtection="0"/>
    <xf numFmtId="0" fontId="23" fillId="2" borderId="0" applyBorder="0" applyProtection="0"/>
    <xf numFmtId="0" fontId="23" fillId="5" borderId="0" applyBorder="0" applyProtection="0"/>
    <xf numFmtId="0" fontId="23" fillId="3" borderId="0" applyBorder="0" applyProtection="0"/>
    <xf numFmtId="0" fontId="23" fillId="6" borderId="0" applyBorder="0" applyProtection="0"/>
    <xf numFmtId="0" fontId="23" fillId="7" borderId="0" applyBorder="0" applyProtection="0"/>
    <xf numFmtId="0" fontId="23" fillId="4" borderId="0" applyBorder="0" applyProtection="0"/>
    <xf numFmtId="0" fontId="23" fillId="6" borderId="0" applyBorder="0" applyProtection="0"/>
    <xf numFmtId="0" fontId="23" fillId="8" borderId="0" applyBorder="0" applyProtection="0"/>
    <xf numFmtId="0" fontId="23" fillId="3" borderId="0" applyBorder="0" applyProtection="0"/>
    <xf numFmtId="0" fontId="1" fillId="9" borderId="0" applyBorder="0" applyProtection="0"/>
    <xf numFmtId="0" fontId="1" fillId="7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9" borderId="0" applyBorder="0" applyProtection="0"/>
    <xf numFmtId="0" fontId="1" fillId="3" borderId="0" applyBorder="0" applyProtection="0"/>
    <xf numFmtId="0" fontId="2" fillId="2" borderId="1" applyProtection="0"/>
    <xf numFmtId="0" fontId="3" fillId="0" borderId="2" applyProtection="0"/>
    <xf numFmtId="0" fontId="4" fillId="10" borderId="3" applyProtection="0"/>
    <xf numFmtId="0" fontId="1" fillId="9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9" borderId="0" applyBorder="0" applyProtection="0"/>
    <xf numFmtId="0" fontId="1" fillId="14" borderId="0" applyBorder="0" applyProtection="0"/>
    <xf numFmtId="0" fontId="5" fillId="3" borderId="1" applyProtection="0"/>
    <xf numFmtId="0" fontId="6" fillId="4" borderId="0" applyBorder="0" applyProtection="0"/>
    <xf numFmtId="0" fontId="23" fillId="4" borderId="4" applyProtection="0"/>
    <xf numFmtId="0" fontId="7" fillId="2" borderId="5" applyProtection="0"/>
    <xf numFmtId="0" fontId="8" fillId="0" borderId="0" applyBorder="0" applyProtection="0"/>
    <xf numFmtId="0" fontId="9" fillId="0" borderId="0" applyBorder="0" applyProtection="0"/>
    <xf numFmtId="0" fontId="10" fillId="0" borderId="6" applyProtection="0"/>
    <xf numFmtId="0" fontId="11" fillId="0" borderId="7" applyProtection="0"/>
    <xf numFmtId="0" fontId="12" fillId="0" borderId="8" applyProtection="0"/>
    <xf numFmtId="0" fontId="12" fillId="0" borderId="0" applyBorder="0" applyProtection="0"/>
    <xf numFmtId="0" fontId="13" fillId="0" borderId="0" applyBorder="0" applyProtection="0"/>
    <xf numFmtId="0" fontId="14" fillId="0" borderId="9" applyProtection="0"/>
    <xf numFmtId="0" fontId="15" fillId="15" borderId="0" applyBorder="0" applyProtection="0"/>
    <xf numFmtId="0" fontId="16" fillId="16" borderId="0" applyBorder="0" applyProtection="0"/>
    <xf numFmtId="0" fontId="23" fillId="0" borderId="0"/>
    <xf numFmtId="164" fontId="26" fillId="0" borderId="0" applyBorder="0" applyProtection="0"/>
  </cellStyleXfs>
  <cellXfs count="44">
    <xf numFmtId="0" fontId="0" fillId="0" borderId="0" xfId="0"/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 wrapText="1"/>
    </xf>
    <xf numFmtId="164" fontId="18" fillId="0" borderId="10" xfId="1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17" borderId="10" xfId="0" applyNumberFormat="1" applyFont="1" applyFill="1" applyBorder="1" applyAlignment="1">
      <alignment horizontal="center" vertical="center" wrapText="1"/>
    </xf>
    <xf numFmtId="165" fontId="4" fillId="17" borderId="10" xfId="1" applyNumberFormat="1" applyFont="1" applyFill="1" applyBorder="1" applyAlignment="1" applyProtection="1">
      <alignment horizontal="center" vertical="center" wrapText="1"/>
    </xf>
    <xf numFmtId="164" fontId="4" fillId="17" borderId="10" xfId="1" applyFont="1" applyFill="1" applyBorder="1" applyAlignment="1" applyProtection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49" fontId="0" fillId="0" borderId="10" xfId="0" applyNumberFormat="1" applyFont="1" applyBorder="1" applyAlignment="1">
      <alignment horizontal="left" wrapText="1"/>
    </xf>
    <xf numFmtId="49" fontId="0" fillId="0" borderId="10" xfId="0" applyNumberFormat="1" applyFont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165" fontId="21" fillId="0" borderId="11" xfId="0" applyNumberFormat="1" applyFont="1" applyBorder="1" applyAlignment="1">
      <alignment horizontal="center" wrapText="1"/>
    </xf>
    <xf numFmtId="2" fontId="21" fillId="0" borderId="11" xfId="0" applyNumberFormat="1" applyFont="1" applyBorder="1" applyAlignment="1">
      <alignment horizontal="left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165" fontId="21" fillId="0" borderId="10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24" fillId="18" borderId="10" xfId="43" applyFont="1" applyFill="1" applyBorder="1" applyAlignment="1">
      <alignment horizontal="center" vertical="center" wrapText="1"/>
    </xf>
    <xf numFmtId="0" fontId="25" fillId="0" borderId="10" xfId="43" applyFont="1" applyBorder="1" applyAlignment="1">
      <alignment horizontal="center" vertical="center" wrapText="1"/>
    </xf>
    <xf numFmtId="49" fontId="25" fillId="0" borderId="10" xfId="43" applyNumberFormat="1" applyFont="1" applyBorder="1" applyAlignment="1">
      <alignment horizontal="center" vertical="center" wrapText="1"/>
    </xf>
    <xf numFmtId="49" fontId="24" fillId="18" borderId="10" xfId="43" applyNumberFormat="1" applyFont="1" applyFill="1" applyBorder="1" applyAlignment="1">
      <alignment horizontal="center" vertical="center" wrapText="1"/>
    </xf>
    <xf numFmtId="49" fontId="24" fillId="0" borderId="10" xfId="43" applyNumberFormat="1" applyFont="1" applyBorder="1" applyAlignment="1">
      <alignment horizontal="center" vertical="center" wrapText="1"/>
    </xf>
    <xf numFmtId="49" fontId="25" fillId="0" borderId="10" xfId="43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68" fontId="21" fillId="0" borderId="10" xfId="0" applyNumberFormat="1" applyFont="1" applyBorder="1" applyAlignment="1">
      <alignment horizontal="right" vertical="center" wrapText="1"/>
    </xf>
    <xf numFmtId="0" fontId="25" fillId="18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165" fontId="24" fillId="0" borderId="10" xfId="0" applyNumberFormat="1" applyFont="1" applyBorder="1" applyAlignment="1">
      <alignment horizontal="left" vertical="center" wrapText="1"/>
    </xf>
    <xf numFmtId="2" fontId="24" fillId="0" borderId="10" xfId="0" applyNumberFormat="1" applyFont="1" applyBorder="1" applyAlignment="1">
      <alignment horizontal="center" vertical="center" wrapText="1"/>
    </xf>
    <xf numFmtId="49" fontId="25" fillId="18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165" fontId="24" fillId="0" borderId="10" xfId="43" applyNumberFormat="1" applyFont="1" applyFill="1" applyBorder="1" applyAlignment="1">
      <alignment horizontal="left" vertical="center" wrapText="1"/>
    </xf>
    <xf numFmtId="164" fontId="24" fillId="0" borderId="10" xfId="44" applyFont="1" applyFill="1" applyBorder="1" applyAlignment="1" applyProtection="1">
      <alignment horizontal="center" vertical="center" wrapText="1"/>
    </xf>
    <xf numFmtId="2" fontId="21" fillId="0" borderId="10" xfId="0" applyNumberFormat="1" applyFont="1" applyFill="1" applyBorder="1" applyAlignment="1">
      <alignment horizontal="center" wrapText="1"/>
    </xf>
    <xf numFmtId="49" fontId="0" fillId="0" borderId="10" xfId="0" applyNumberFormat="1" applyFont="1" applyBorder="1" applyAlignment="1">
      <alignment horizont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20" fillId="6" borderId="10" xfId="0" applyNumberFormat="1" applyFont="1" applyFill="1" applyBorder="1" applyAlignment="1">
      <alignment vertical="center" wrapText="1"/>
    </xf>
  </cellXfs>
  <cellStyles count="45">
    <cellStyle name="20% - Colore 1 2" xfId="2"/>
    <cellStyle name="20% - Colore 2 2" xfId="3"/>
    <cellStyle name="20% - Colore 3 2" xfId="4"/>
    <cellStyle name="20% - Colore 4 2" xfId="5"/>
    <cellStyle name="20% - Colore 5 2" xfId="6"/>
    <cellStyle name="20% - Colore 6 2" xfId="7"/>
    <cellStyle name="40% - Colore 1 2" xfId="8"/>
    <cellStyle name="40% - Colore 2 2" xfId="9"/>
    <cellStyle name="40% - Colore 3 2" xfId="10"/>
    <cellStyle name="40% - Colore 4 2" xfId="11"/>
    <cellStyle name="40% - Colore 5 2" xfId="12"/>
    <cellStyle name="40% - Colore 6 2" xfId="13"/>
    <cellStyle name="60% - Colore 1 2" xfId="14"/>
    <cellStyle name="60% - Colore 2 2" xfId="15"/>
    <cellStyle name="60% - Colore 3 2" xfId="16"/>
    <cellStyle name="60% - Colore 4 2" xfId="17"/>
    <cellStyle name="60% - Colore 5 2" xfId="18"/>
    <cellStyle name="60% - Colore 6 2" xfId="19"/>
    <cellStyle name="Calcolo 2" xfId="20"/>
    <cellStyle name="Cella collegata 2" xfId="21"/>
    <cellStyle name="Cella da controllare 2" xfId="22"/>
    <cellStyle name="Colore 1 2" xfId="23"/>
    <cellStyle name="Colore 2 2" xfId="24"/>
    <cellStyle name="Colore 3 2" xfId="25"/>
    <cellStyle name="Colore 4 2" xfId="26"/>
    <cellStyle name="Colore 5 2" xfId="27"/>
    <cellStyle name="Colore 6 2" xfId="28"/>
    <cellStyle name="Input 2" xfId="29"/>
    <cellStyle name="Migliaia" xfId="1" builtinId="3"/>
    <cellStyle name="Migliaia 6" xfId="44"/>
    <cellStyle name="Neutrale 2" xfId="30"/>
    <cellStyle name="Normale" xfId="0" builtinId="0"/>
    <cellStyle name="Normale 6" xfId="43"/>
    <cellStyle name="Nota 2" xfId="31"/>
    <cellStyle name="Output 2" xfId="32"/>
    <cellStyle name="Testo avviso 2" xfId="33"/>
    <cellStyle name="Testo descrittivo 2" xfId="34"/>
    <cellStyle name="Titolo 1 2" xfId="35"/>
    <cellStyle name="Titolo 2 2" xfId="36"/>
    <cellStyle name="Titolo 3 2" xfId="37"/>
    <cellStyle name="Titolo 4 2" xfId="38"/>
    <cellStyle name="Titolo 5" xfId="39"/>
    <cellStyle name="Totale 2" xfId="40"/>
    <cellStyle name="Valore non valido 2" xfId="41"/>
    <cellStyle name="Valore valido 2" xfId="4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"/>
  <sheetViews>
    <sheetView tabSelected="1" topLeftCell="A14" zoomScale="90" zoomScaleNormal="90" workbookViewId="0">
      <selection activeCell="A21" sqref="A21"/>
    </sheetView>
  </sheetViews>
  <sheetFormatPr defaultColWidth="27.7265625" defaultRowHeight="14.5" x14ac:dyDescent="0.35"/>
  <cols>
    <col min="1" max="1" width="64.81640625" style="1" customWidth="1"/>
    <col min="2" max="2" width="27.7265625" style="2"/>
    <col min="3" max="3" width="22.453125" style="2" customWidth="1"/>
    <col min="4" max="4" width="22.26953125" style="3" customWidth="1"/>
    <col min="5" max="5" width="28.453125" style="4" customWidth="1"/>
    <col min="6" max="6" width="26.1796875" style="5" customWidth="1"/>
    <col min="7" max="7" width="33.26953125" style="5" customWidth="1"/>
    <col min="8" max="8" width="27.54296875" style="6" customWidth="1"/>
    <col min="9" max="9" width="36.453125" style="1" customWidth="1"/>
    <col min="10" max="10" width="21" style="1" customWidth="1"/>
    <col min="11" max="1024" width="27.7265625" style="7"/>
  </cols>
  <sheetData>
    <row r="1" spans="1:1024" ht="50.15" customHeight="1" x14ac:dyDescent="0.35">
      <c r="A1" s="42" t="s">
        <v>59</v>
      </c>
      <c r="B1" s="42"/>
      <c r="C1" s="42"/>
      <c r="D1" s="42"/>
      <c r="E1" s="42"/>
      <c r="F1" s="42"/>
      <c r="G1" s="42"/>
      <c r="H1" s="42"/>
      <c r="I1" s="42"/>
      <c r="J1" s="42"/>
    </row>
    <row r="2" spans="1:1024" ht="24.25" customHeight="1" x14ac:dyDescent="0.3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24" s="13" customFormat="1" ht="43.5" x14ac:dyDescent="0.35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8" t="s">
        <v>7</v>
      </c>
      <c r="H3" s="11" t="s">
        <v>8</v>
      </c>
      <c r="I3" s="8" t="s">
        <v>9</v>
      </c>
      <c r="J3" s="8" t="s">
        <v>10</v>
      </c>
      <c r="K3" s="12"/>
    </row>
    <row r="4" spans="1:1024" ht="113.25" customHeight="1" x14ac:dyDescent="0.35">
      <c r="A4" s="22" t="s">
        <v>11</v>
      </c>
      <c r="B4" s="23" t="s">
        <v>12</v>
      </c>
      <c r="C4" s="24" t="s">
        <v>13</v>
      </c>
      <c r="D4" s="38">
        <f>447.44+468.82+513.29+618.31+556.59</f>
        <v>2604.4499999999998</v>
      </c>
      <c r="E4" s="39" t="s">
        <v>52</v>
      </c>
      <c r="F4" s="25" t="s">
        <v>14</v>
      </c>
      <c r="G4" s="24" t="s">
        <v>15</v>
      </c>
      <c r="H4" s="26" t="s">
        <v>16</v>
      </c>
      <c r="I4" s="24" t="s">
        <v>17</v>
      </c>
      <c r="J4" s="27" t="s">
        <v>17</v>
      </c>
    </row>
    <row r="5" spans="1:1024" ht="129.75" customHeight="1" x14ac:dyDescent="0.35">
      <c r="A5" s="22" t="s">
        <v>18</v>
      </c>
      <c r="B5" s="23" t="s">
        <v>19</v>
      </c>
      <c r="C5" s="24" t="s">
        <v>20</v>
      </c>
      <c r="D5" s="38">
        <f>1800+1800+1800+1800+1800</f>
        <v>9000</v>
      </c>
      <c r="E5" s="39" t="s">
        <v>54</v>
      </c>
      <c r="F5" s="25" t="s">
        <v>21</v>
      </c>
      <c r="G5" s="24" t="s">
        <v>15</v>
      </c>
      <c r="H5" s="26" t="s">
        <v>16</v>
      </c>
      <c r="I5" s="24" t="s">
        <v>17</v>
      </c>
      <c r="J5" s="27" t="s">
        <v>17</v>
      </c>
    </row>
    <row r="6" spans="1:1024" ht="206.5" customHeight="1" x14ac:dyDescent="0.35">
      <c r="A6" s="22" t="s">
        <v>22</v>
      </c>
      <c r="B6" s="23" t="s">
        <v>25</v>
      </c>
      <c r="C6" s="24" t="s">
        <v>23</v>
      </c>
      <c r="D6" s="38">
        <v>27490.57</v>
      </c>
      <c r="E6" s="40" t="s">
        <v>51</v>
      </c>
      <c r="F6" s="25" t="s">
        <v>24</v>
      </c>
      <c r="G6" s="24" t="s">
        <v>15</v>
      </c>
      <c r="H6" s="26" t="s">
        <v>16</v>
      </c>
      <c r="I6" s="24" t="s">
        <v>17</v>
      </c>
      <c r="J6" s="27" t="s">
        <v>17</v>
      </c>
    </row>
    <row r="7" spans="1:1024" ht="115.5" customHeight="1" x14ac:dyDescent="0.35">
      <c r="A7" s="22" t="s">
        <v>36</v>
      </c>
      <c r="B7" s="23" t="s">
        <v>37</v>
      </c>
      <c r="C7" s="24" t="s">
        <v>38</v>
      </c>
      <c r="D7" s="38">
        <f>6000+6000+2000+6584.93</f>
        <v>20584.93</v>
      </c>
      <c r="E7" s="40" t="s">
        <v>53</v>
      </c>
      <c r="F7" s="25" t="s">
        <v>39</v>
      </c>
      <c r="G7" s="24" t="s">
        <v>15</v>
      </c>
      <c r="H7" s="26" t="s">
        <v>16</v>
      </c>
      <c r="I7" s="24" t="s">
        <v>17</v>
      </c>
      <c r="J7" s="27" t="s">
        <v>17</v>
      </c>
    </row>
    <row r="8" spans="1:1024" s="29" customFormat="1" ht="99" customHeight="1" x14ac:dyDescent="0.35">
      <c r="A8" s="1" t="s">
        <v>26</v>
      </c>
      <c r="B8" s="19" t="s">
        <v>27</v>
      </c>
      <c r="C8" s="19" t="s">
        <v>28</v>
      </c>
      <c r="D8" s="30">
        <v>4800</v>
      </c>
      <c r="E8" s="21" t="s">
        <v>50</v>
      </c>
      <c r="F8" s="25" t="s">
        <v>31</v>
      </c>
      <c r="G8" s="24" t="s">
        <v>15</v>
      </c>
      <c r="H8" s="26" t="s">
        <v>16</v>
      </c>
      <c r="I8" s="24" t="s">
        <v>17</v>
      </c>
      <c r="J8" s="24" t="s">
        <v>17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  <c r="OH8" s="28"/>
      <c r="OI8" s="28"/>
      <c r="OJ8" s="28"/>
      <c r="OK8" s="28"/>
      <c r="OL8" s="28"/>
      <c r="OM8" s="28"/>
      <c r="ON8" s="28"/>
      <c r="OO8" s="28"/>
      <c r="OP8" s="28"/>
      <c r="OQ8" s="28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28"/>
      <c r="PW8" s="28"/>
      <c r="PX8" s="28"/>
      <c r="PY8" s="28"/>
      <c r="PZ8" s="28"/>
      <c r="QA8" s="28"/>
      <c r="QB8" s="28"/>
      <c r="QC8" s="28"/>
      <c r="QD8" s="28"/>
      <c r="QE8" s="28"/>
      <c r="QF8" s="28"/>
      <c r="QG8" s="28"/>
      <c r="QH8" s="28"/>
      <c r="QI8" s="28"/>
      <c r="QJ8" s="28"/>
      <c r="QK8" s="28"/>
      <c r="QL8" s="28"/>
      <c r="QM8" s="28"/>
      <c r="QN8" s="28"/>
      <c r="QO8" s="28"/>
      <c r="QP8" s="28"/>
      <c r="QQ8" s="28"/>
      <c r="QR8" s="28"/>
      <c r="QS8" s="28"/>
      <c r="QT8" s="28"/>
      <c r="QU8" s="28"/>
      <c r="QV8" s="28"/>
      <c r="QW8" s="28"/>
      <c r="QX8" s="28"/>
      <c r="QY8" s="28"/>
      <c r="QZ8" s="28"/>
      <c r="RA8" s="28"/>
      <c r="RB8" s="28"/>
      <c r="RC8" s="28"/>
      <c r="RD8" s="28"/>
      <c r="RE8" s="28"/>
      <c r="RF8" s="28"/>
      <c r="RG8" s="28"/>
      <c r="RH8" s="28"/>
      <c r="RI8" s="28"/>
      <c r="RJ8" s="28"/>
      <c r="RK8" s="28"/>
      <c r="RL8" s="28"/>
      <c r="RM8" s="28"/>
      <c r="RN8" s="28"/>
      <c r="RO8" s="28"/>
      <c r="RP8" s="28"/>
      <c r="RQ8" s="28"/>
      <c r="RR8" s="28"/>
      <c r="RS8" s="28"/>
      <c r="RT8" s="28"/>
      <c r="RU8" s="28"/>
      <c r="RV8" s="28"/>
      <c r="RW8" s="28"/>
      <c r="RX8" s="28"/>
      <c r="RY8" s="28"/>
      <c r="RZ8" s="28"/>
      <c r="SA8" s="28"/>
      <c r="SB8" s="28"/>
      <c r="SC8" s="28"/>
      <c r="SD8" s="28"/>
      <c r="SE8" s="28"/>
      <c r="SF8" s="28"/>
      <c r="SG8" s="28"/>
      <c r="SH8" s="28"/>
      <c r="SI8" s="28"/>
      <c r="SJ8" s="28"/>
      <c r="SK8" s="28"/>
      <c r="SL8" s="28"/>
      <c r="SM8" s="28"/>
      <c r="SN8" s="28"/>
      <c r="SO8" s="28"/>
      <c r="SP8" s="28"/>
      <c r="SQ8" s="28"/>
      <c r="SR8" s="28"/>
      <c r="SS8" s="28"/>
      <c r="ST8" s="28"/>
      <c r="SU8" s="28"/>
      <c r="SV8" s="28"/>
      <c r="SW8" s="28"/>
      <c r="SX8" s="28"/>
      <c r="SY8" s="28"/>
      <c r="SZ8" s="28"/>
      <c r="TA8" s="28"/>
      <c r="TB8" s="28"/>
      <c r="TC8" s="28"/>
      <c r="TD8" s="28"/>
      <c r="TE8" s="28"/>
      <c r="TF8" s="28"/>
      <c r="TG8" s="28"/>
      <c r="TH8" s="28"/>
      <c r="TI8" s="28"/>
      <c r="TJ8" s="28"/>
      <c r="TK8" s="28"/>
      <c r="TL8" s="28"/>
      <c r="TM8" s="28"/>
      <c r="TN8" s="28"/>
      <c r="TO8" s="28"/>
      <c r="TP8" s="28"/>
      <c r="TQ8" s="28"/>
      <c r="TR8" s="28"/>
      <c r="TS8" s="28"/>
      <c r="TT8" s="28"/>
      <c r="TU8" s="28"/>
      <c r="TV8" s="28"/>
      <c r="TW8" s="28"/>
      <c r="TX8" s="28"/>
      <c r="TY8" s="28"/>
      <c r="TZ8" s="28"/>
      <c r="UA8" s="28"/>
      <c r="UB8" s="28"/>
      <c r="UC8" s="28"/>
      <c r="UD8" s="28"/>
      <c r="UE8" s="28"/>
      <c r="UF8" s="28"/>
      <c r="UG8" s="28"/>
      <c r="UH8" s="28"/>
      <c r="UI8" s="28"/>
      <c r="UJ8" s="28"/>
      <c r="UK8" s="28"/>
      <c r="UL8" s="28"/>
      <c r="UM8" s="28"/>
      <c r="UN8" s="28"/>
      <c r="UO8" s="28"/>
      <c r="UP8" s="28"/>
      <c r="UQ8" s="28"/>
      <c r="UR8" s="28"/>
      <c r="US8" s="28"/>
      <c r="UT8" s="28"/>
      <c r="UU8" s="28"/>
      <c r="UV8" s="28"/>
      <c r="UW8" s="28"/>
      <c r="UX8" s="28"/>
      <c r="UY8" s="28"/>
      <c r="UZ8" s="28"/>
      <c r="VA8" s="28"/>
      <c r="VB8" s="28"/>
      <c r="VC8" s="28"/>
      <c r="VD8" s="28"/>
      <c r="VE8" s="28"/>
      <c r="VF8" s="28"/>
      <c r="VG8" s="28"/>
      <c r="VH8" s="28"/>
      <c r="VI8" s="28"/>
      <c r="VJ8" s="28"/>
      <c r="VK8" s="28"/>
      <c r="VL8" s="28"/>
      <c r="VM8" s="28"/>
      <c r="VN8" s="28"/>
      <c r="VO8" s="28"/>
      <c r="VP8" s="28"/>
      <c r="VQ8" s="28"/>
      <c r="VR8" s="28"/>
      <c r="VS8" s="28"/>
      <c r="VT8" s="28"/>
      <c r="VU8" s="28"/>
      <c r="VV8" s="28"/>
      <c r="VW8" s="28"/>
      <c r="VX8" s="28"/>
      <c r="VY8" s="28"/>
      <c r="VZ8" s="28"/>
      <c r="WA8" s="28"/>
      <c r="WB8" s="28"/>
      <c r="WC8" s="28"/>
      <c r="WD8" s="28"/>
      <c r="WE8" s="28"/>
      <c r="WF8" s="28"/>
      <c r="WG8" s="28"/>
      <c r="WH8" s="28"/>
      <c r="WI8" s="28"/>
      <c r="WJ8" s="28"/>
      <c r="WK8" s="28"/>
      <c r="WL8" s="28"/>
      <c r="WM8" s="28"/>
      <c r="WN8" s="28"/>
      <c r="WO8" s="28"/>
      <c r="WP8" s="28"/>
      <c r="WQ8" s="28"/>
      <c r="WR8" s="28"/>
      <c r="WS8" s="28"/>
      <c r="WT8" s="28"/>
      <c r="WU8" s="28"/>
      <c r="WV8" s="28"/>
      <c r="WW8" s="28"/>
      <c r="WX8" s="28"/>
      <c r="WY8" s="28"/>
      <c r="WZ8" s="28"/>
      <c r="XA8" s="28"/>
      <c r="XB8" s="28"/>
      <c r="XC8" s="28"/>
      <c r="XD8" s="28"/>
      <c r="XE8" s="28"/>
      <c r="XF8" s="28"/>
      <c r="XG8" s="28"/>
      <c r="XH8" s="28"/>
      <c r="XI8" s="28"/>
      <c r="XJ8" s="28"/>
      <c r="XK8" s="28"/>
      <c r="XL8" s="28"/>
      <c r="XM8" s="28"/>
      <c r="XN8" s="28"/>
      <c r="XO8" s="28"/>
      <c r="XP8" s="28"/>
      <c r="XQ8" s="28"/>
      <c r="XR8" s="28"/>
      <c r="XS8" s="28"/>
      <c r="XT8" s="28"/>
      <c r="XU8" s="28"/>
      <c r="XV8" s="28"/>
      <c r="XW8" s="28"/>
      <c r="XX8" s="28"/>
      <c r="XY8" s="28"/>
      <c r="XZ8" s="28"/>
      <c r="YA8" s="28"/>
      <c r="YB8" s="28"/>
      <c r="YC8" s="28"/>
      <c r="YD8" s="28"/>
      <c r="YE8" s="28"/>
      <c r="YF8" s="28"/>
      <c r="YG8" s="28"/>
      <c r="YH8" s="28"/>
      <c r="YI8" s="28"/>
      <c r="YJ8" s="28"/>
      <c r="YK8" s="28"/>
      <c r="YL8" s="28"/>
      <c r="YM8" s="28"/>
      <c r="YN8" s="28"/>
      <c r="YO8" s="28"/>
      <c r="YP8" s="28"/>
      <c r="YQ8" s="28"/>
      <c r="YR8" s="28"/>
      <c r="YS8" s="28"/>
      <c r="YT8" s="28"/>
      <c r="YU8" s="28"/>
      <c r="YV8" s="28"/>
      <c r="YW8" s="28"/>
      <c r="YX8" s="28"/>
      <c r="YY8" s="28"/>
      <c r="YZ8" s="28"/>
      <c r="ZA8" s="28"/>
      <c r="ZB8" s="28"/>
      <c r="ZC8" s="28"/>
      <c r="ZD8" s="28"/>
      <c r="ZE8" s="28"/>
      <c r="ZF8" s="28"/>
      <c r="ZG8" s="28"/>
      <c r="ZH8" s="28"/>
      <c r="ZI8" s="28"/>
      <c r="ZJ8" s="28"/>
      <c r="ZK8" s="28"/>
      <c r="ZL8" s="28"/>
      <c r="ZM8" s="28"/>
      <c r="ZN8" s="28"/>
      <c r="ZO8" s="28"/>
      <c r="ZP8" s="28"/>
      <c r="ZQ8" s="28"/>
      <c r="ZR8" s="28"/>
      <c r="ZS8" s="28"/>
      <c r="ZT8" s="28"/>
      <c r="ZU8" s="28"/>
      <c r="ZV8" s="28"/>
      <c r="ZW8" s="28"/>
      <c r="ZX8" s="28"/>
      <c r="ZY8" s="28"/>
      <c r="ZZ8" s="28"/>
      <c r="AAA8" s="28"/>
      <c r="AAB8" s="28"/>
      <c r="AAC8" s="28"/>
      <c r="AAD8" s="28"/>
      <c r="AAE8" s="28"/>
      <c r="AAF8" s="28"/>
      <c r="AAG8" s="28"/>
      <c r="AAH8" s="28"/>
      <c r="AAI8" s="28"/>
      <c r="AAJ8" s="28"/>
      <c r="AAK8" s="28"/>
      <c r="AAL8" s="28"/>
      <c r="AAM8" s="28"/>
      <c r="AAN8" s="28"/>
      <c r="AAO8" s="28"/>
      <c r="AAP8" s="28"/>
      <c r="AAQ8" s="28"/>
      <c r="AAR8" s="28"/>
      <c r="AAS8" s="28"/>
      <c r="AAT8" s="28"/>
      <c r="AAU8" s="28"/>
      <c r="AAV8" s="28"/>
      <c r="AAW8" s="28"/>
      <c r="AAX8" s="28"/>
      <c r="AAY8" s="28"/>
      <c r="AAZ8" s="28"/>
      <c r="ABA8" s="28"/>
      <c r="ABB8" s="28"/>
      <c r="ABC8" s="28"/>
      <c r="ABD8" s="28"/>
      <c r="ABE8" s="28"/>
      <c r="ABF8" s="28"/>
      <c r="ABG8" s="28"/>
      <c r="ABH8" s="28"/>
      <c r="ABI8" s="28"/>
      <c r="ABJ8" s="28"/>
      <c r="ABK8" s="28"/>
      <c r="ABL8" s="28"/>
      <c r="ABM8" s="28"/>
      <c r="ABN8" s="28"/>
      <c r="ABO8" s="28"/>
      <c r="ABP8" s="28"/>
      <c r="ABQ8" s="28"/>
      <c r="ABR8" s="28"/>
      <c r="ABS8" s="28"/>
      <c r="ABT8" s="28"/>
      <c r="ABU8" s="28"/>
      <c r="ABV8" s="28"/>
      <c r="ABW8" s="28"/>
      <c r="ABX8" s="28"/>
      <c r="ABY8" s="28"/>
      <c r="ABZ8" s="28"/>
      <c r="ACA8" s="28"/>
      <c r="ACB8" s="28"/>
      <c r="ACC8" s="28"/>
      <c r="ACD8" s="28"/>
      <c r="ACE8" s="28"/>
      <c r="ACF8" s="28"/>
      <c r="ACG8" s="28"/>
      <c r="ACH8" s="28"/>
      <c r="ACI8" s="28"/>
      <c r="ACJ8" s="28"/>
      <c r="ACK8" s="28"/>
      <c r="ACL8" s="28"/>
      <c r="ACM8" s="28"/>
      <c r="ACN8" s="28"/>
      <c r="ACO8" s="28"/>
      <c r="ACP8" s="28"/>
      <c r="ACQ8" s="28"/>
      <c r="ACR8" s="28"/>
      <c r="ACS8" s="28"/>
      <c r="ACT8" s="28"/>
      <c r="ACU8" s="28"/>
      <c r="ACV8" s="28"/>
      <c r="ACW8" s="28"/>
      <c r="ACX8" s="28"/>
      <c r="ACY8" s="28"/>
      <c r="ACZ8" s="28"/>
      <c r="ADA8" s="28"/>
      <c r="ADB8" s="28"/>
      <c r="ADC8" s="28"/>
      <c r="ADD8" s="28"/>
      <c r="ADE8" s="28"/>
      <c r="ADF8" s="28"/>
      <c r="ADG8" s="28"/>
      <c r="ADH8" s="28"/>
      <c r="ADI8" s="28"/>
      <c r="ADJ8" s="28"/>
      <c r="ADK8" s="28"/>
      <c r="ADL8" s="28"/>
      <c r="ADM8" s="28"/>
      <c r="ADN8" s="28"/>
      <c r="ADO8" s="28"/>
      <c r="ADP8" s="28"/>
      <c r="ADQ8" s="28"/>
      <c r="ADR8" s="28"/>
      <c r="ADS8" s="28"/>
      <c r="ADT8" s="28"/>
      <c r="ADU8" s="28"/>
      <c r="ADV8" s="28"/>
      <c r="ADW8" s="28"/>
      <c r="ADX8" s="28"/>
      <c r="ADY8" s="28"/>
      <c r="ADZ8" s="28"/>
      <c r="AEA8" s="28"/>
      <c r="AEB8" s="28"/>
      <c r="AEC8" s="28"/>
      <c r="AED8" s="28"/>
      <c r="AEE8" s="28"/>
      <c r="AEF8" s="28"/>
      <c r="AEG8" s="28"/>
      <c r="AEH8" s="28"/>
      <c r="AEI8" s="28"/>
      <c r="AEJ8" s="28"/>
      <c r="AEK8" s="28"/>
      <c r="AEL8" s="28"/>
      <c r="AEM8" s="28"/>
      <c r="AEN8" s="28"/>
      <c r="AEO8" s="28"/>
      <c r="AEP8" s="28"/>
      <c r="AEQ8" s="28"/>
      <c r="AER8" s="28"/>
      <c r="AES8" s="28"/>
      <c r="AET8" s="28"/>
      <c r="AEU8" s="28"/>
      <c r="AEV8" s="28"/>
      <c r="AEW8" s="28"/>
      <c r="AEX8" s="28"/>
      <c r="AEY8" s="28"/>
      <c r="AEZ8" s="28"/>
      <c r="AFA8" s="28"/>
      <c r="AFB8" s="28"/>
      <c r="AFC8" s="28"/>
      <c r="AFD8" s="28"/>
      <c r="AFE8" s="28"/>
      <c r="AFF8" s="28"/>
      <c r="AFG8" s="28"/>
      <c r="AFH8" s="28"/>
      <c r="AFI8" s="28"/>
      <c r="AFJ8" s="28"/>
      <c r="AFK8" s="28"/>
      <c r="AFL8" s="28"/>
      <c r="AFM8" s="28"/>
      <c r="AFN8" s="28"/>
      <c r="AFO8" s="28"/>
      <c r="AFP8" s="28"/>
      <c r="AFQ8" s="28"/>
      <c r="AFR8" s="28"/>
      <c r="AFS8" s="28"/>
      <c r="AFT8" s="28"/>
      <c r="AFU8" s="28"/>
      <c r="AFV8" s="28"/>
      <c r="AFW8" s="28"/>
      <c r="AFX8" s="28"/>
      <c r="AFY8" s="28"/>
      <c r="AFZ8" s="28"/>
      <c r="AGA8" s="28"/>
      <c r="AGB8" s="28"/>
      <c r="AGC8" s="28"/>
      <c r="AGD8" s="28"/>
      <c r="AGE8" s="28"/>
      <c r="AGF8" s="28"/>
      <c r="AGG8" s="28"/>
      <c r="AGH8" s="28"/>
      <c r="AGI8" s="28"/>
      <c r="AGJ8" s="28"/>
      <c r="AGK8" s="28"/>
      <c r="AGL8" s="28"/>
      <c r="AGM8" s="28"/>
      <c r="AGN8" s="28"/>
      <c r="AGO8" s="28"/>
      <c r="AGP8" s="28"/>
      <c r="AGQ8" s="28"/>
      <c r="AGR8" s="28"/>
      <c r="AGS8" s="28"/>
      <c r="AGT8" s="28"/>
      <c r="AGU8" s="28"/>
      <c r="AGV8" s="28"/>
      <c r="AGW8" s="28"/>
      <c r="AGX8" s="28"/>
      <c r="AGY8" s="28"/>
      <c r="AGZ8" s="28"/>
      <c r="AHA8" s="28"/>
      <c r="AHB8" s="28"/>
      <c r="AHC8" s="28"/>
      <c r="AHD8" s="28"/>
      <c r="AHE8" s="28"/>
      <c r="AHF8" s="28"/>
      <c r="AHG8" s="28"/>
      <c r="AHH8" s="28"/>
      <c r="AHI8" s="28"/>
      <c r="AHJ8" s="28"/>
      <c r="AHK8" s="28"/>
      <c r="AHL8" s="28"/>
      <c r="AHM8" s="28"/>
      <c r="AHN8" s="28"/>
      <c r="AHO8" s="28"/>
      <c r="AHP8" s="28"/>
      <c r="AHQ8" s="28"/>
      <c r="AHR8" s="28"/>
      <c r="AHS8" s="28"/>
      <c r="AHT8" s="28"/>
      <c r="AHU8" s="28"/>
      <c r="AHV8" s="28"/>
      <c r="AHW8" s="28"/>
      <c r="AHX8" s="28"/>
      <c r="AHY8" s="28"/>
      <c r="AHZ8" s="28"/>
      <c r="AIA8" s="28"/>
      <c r="AIB8" s="28"/>
      <c r="AIC8" s="28"/>
      <c r="AID8" s="28"/>
      <c r="AIE8" s="28"/>
      <c r="AIF8" s="28"/>
      <c r="AIG8" s="28"/>
      <c r="AIH8" s="28"/>
      <c r="AII8" s="28"/>
      <c r="AIJ8" s="28"/>
      <c r="AIK8" s="28"/>
      <c r="AIL8" s="28"/>
      <c r="AIM8" s="28"/>
      <c r="AIN8" s="28"/>
      <c r="AIO8" s="28"/>
      <c r="AIP8" s="28"/>
      <c r="AIQ8" s="28"/>
      <c r="AIR8" s="28"/>
      <c r="AIS8" s="28"/>
      <c r="AIT8" s="28"/>
      <c r="AIU8" s="28"/>
      <c r="AIV8" s="28"/>
      <c r="AIW8" s="28"/>
      <c r="AIX8" s="28"/>
      <c r="AIY8" s="28"/>
      <c r="AIZ8" s="28"/>
      <c r="AJA8" s="28"/>
      <c r="AJB8" s="28"/>
      <c r="AJC8" s="28"/>
      <c r="AJD8" s="28"/>
      <c r="AJE8" s="28"/>
      <c r="AJF8" s="28"/>
      <c r="AJG8" s="28"/>
      <c r="AJH8" s="28"/>
      <c r="AJI8" s="28"/>
      <c r="AJJ8" s="28"/>
      <c r="AJK8" s="28"/>
      <c r="AJL8" s="28"/>
      <c r="AJM8" s="28"/>
      <c r="AJN8" s="28"/>
      <c r="AJO8" s="28"/>
      <c r="AJP8" s="28"/>
      <c r="AJQ8" s="28"/>
      <c r="AJR8" s="28"/>
      <c r="AJS8" s="28"/>
      <c r="AJT8" s="28"/>
      <c r="AJU8" s="28"/>
      <c r="AJV8" s="28"/>
      <c r="AJW8" s="28"/>
      <c r="AJX8" s="28"/>
      <c r="AJY8" s="28"/>
      <c r="AJZ8" s="28"/>
      <c r="AKA8" s="28"/>
      <c r="AKB8" s="28"/>
      <c r="AKC8" s="28"/>
      <c r="AKD8" s="28"/>
      <c r="AKE8" s="28"/>
      <c r="AKF8" s="28"/>
      <c r="AKG8" s="28"/>
      <c r="AKH8" s="28"/>
      <c r="AKI8" s="28"/>
      <c r="AKJ8" s="28"/>
      <c r="AKK8" s="28"/>
      <c r="AKL8" s="28"/>
      <c r="AKM8" s="28"/>
      <c r="AKN8" s="28"/>
      <c r="AKO8" s="28"/>
      <c r="AKP8" s="28"/>
      <c r="AKQ8" s="28"/>
      <c r="AKR8" s="28"/>
      <c r="AKS8" s="28"/>
      <c r="AKT8" s="28"/>
      <c r="AKU8" s="28"/>
      <c r="AKV8" s="28"/>
      <c r="AKW8" s="28"/>
      <c r="AKX8" s="28"/>
      <c r="AKY8" s="28"/>
      <c r="AKZ8" s="28"/>
      <c r="ALA8" s="28"/>
      <c r="ALB8" s="28"/>
      <c r="ALC8" s="28"/>
      <c r="ALD8" s="28"/>
      <c r="ALE8" s="28"/>
      <c r="ALF8" s="28"/>
      <c r="ALG8" s="28"/>
      <c r="ALH8" s="28"/>
      <c r="ALI8" s="28"/>
      <c r="ALJ8" s="28"/>
      <c r="ALK8" s="28"/>
      <c r="ALL8" s="28"/>
      <c r="ALM8" s="28"/>
      <c r="ALN8" s="28"/>
      <c r="ALO8" s="28"/>
      <c r="ALP8" s="28"/>
      <c r="ALQ8" s="28"/>
      <c r="ALR8" s="28"/>
      <c r="ALS8" s="28"/>
      <c r="ALT8" s="28"/>
      <c r="ALU8" s="28"/>
      <c r="ALV8" s="28"/>
      <c r="ALW8" s="28"/>
      <c r="ALX8" s="28"/>
      <c r="ALY8" s="28"/>
      <c r="ALZ8" s="28"/>
      <c r="AMA8" s="28"/>
      <c r="AMB8" s="28"/>
      <c r="AMC8" s="28"/>
      <c r="AMD8" s="28"/>
      <c r="AME8" s="28"/>
      <c r="AMF8" s="28"/>
      <c r="AMG8" s="28"/>
      <c r="AMH8" s="28"/>
      <c r="AMI8" s="28"/>
      <c r="AMJ8" s="28"/>
    </row>
    <row r="9" spans="1:1024" s="29" customFormat="1" ht="116.5" customHeight="1" x14ac:dyDescent="0.35">
      <c r="A9" s="1" t="s">
        <v>29</v>
      </c>
      <c r="B9" s="19" t="s">
        <v>27</v>
      </c>
      <c r="C9" s="19" t="s">
        <v>28</v>
      </c>
      <c r="D9" s="20">
        <f>3246.12+3219.58</f>
        <v>6465.7</v>
      </c>
      <c r="E9" s="21" t="s">
        <v>47</v>
      </c>
      <c r="F9" s="25" t="s">
        <v>30</v>
      </c>
      <c r="G9" s="24" t="s">
        <v>15</v>
      </c>
      <c r="H9" s="26" t="s">
        <v>16</v>
      </c>
      <c r="I9" s="24" t="s">
        <v>17</v>
      </c>
      <c r="J9" s="24" t="s">
        <v>17</v>
      </c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  <c r="VV9" s="28"/>
      <c r="VW9" s="28"/>
      <c r="VX9" s="28"/>
      <c r="VY9" s="28"/>
      <c r="VZ9" s="28"/>
      <c r="WA9" s="28"/>
      <c r="WB9" s="28"/>
      <c r="WC9" s="28"/>
      <c r="WD9" s="28"/>
      <c r="WE9" s="28"/>
      <c r="WF9" s="28"/>
      <c r="WG9" s="28"/>
      <c r="WH9" s="28"/>
      <c r="WI9" s="28"/>
      <c r="WJ9" s="28"/>
      <c r="WK9" s="28"/>
      <c r="WL9" s="28"/>
      <c r="WM9" s="28"/>
      <c r="WN9" s="28"/>
      <c r="WO9" s="28"/>
      <c r="WP9" s="28"/>
      <c r="WQ9" s="28"/>
      <c r="WR9" s="28"/>
      <c r="WS9" s="28"/>
      <c r="WT9" s="28"/>
      <c r="WU9" s="28"/>
      <c r="WV9" s="28"/>
      <c r="WW9" s="28"/>
      <c r="WX9" s="28"/>
      <c r="WY9" s="28"/>
      <c r="WZ9" s="28"/>
      <c r="XA9" s="28"/>
      <c r="XB9" s="28"/>
      <c r="XC9" s="28"/>
      <c r="XD9" s="28"/>
      <c r="XE9" s="28"/>
      <c r="XF9" s="28"/>
      <c r="XG9" s="28"/>
      <c r="XH9" s="28"/>
      <c r="XI9" s="28"/>
      <c r="XJ9" s="28"/>
      <c r="XK9" s="28"/>
      <c r="XL9" s="28"/>
      <c r="XM9" s="28"/>
      <c r="XN9" s="28"/>
      <c r="XO9" s="28"/>
      <c r="XP9" s="28"/>
      <c r="XQ9" s="28"/>
      <c r="XR9" s="28"/>
      <c r="XS9" s="28"/>
      <c r="XT9" s="28"/>
      <c r="XU9" s="28"/>
      <c r="XV9" s="28"/>
      <c r="XW9" s="28"/>
      <c r="XX9" s="28"/>
      <c r="XY9" s="28"/>
      <c r="XZ9" s="28"/>
      <c r="YA9" s="28"/>
      <c r="YB9" s="28"/>
      <c r="YC9" s="28"/>
      <c r="YD9" s="28"/>
      <c r="YE9" s="28"/>
      <c r="YF9" s="28"/>
      <c r="YG9" s="28"/>
      <c r="YH9" s="28"/>
      <c r="YI9" s="28"/>
      <c r="YJ9" s="28"/>
      <c r="YK9" s="28"/>
      <c r="YL9" s="28"/>
      <c r="YM9" s="28"/>
      <c r="YN9" s="28"/>
      <c r="YO9" s="28"/>
      <c r="YP9" s="28"/>
      <c r="YQ9" s="28"/>
      <c r="YR9" s="28"/>
      <c r="YS9" s="28"/>
      <c r="YT9" s="28"/>
      <c r="YU9" s="28"/>
      <c r="YV9" s="28"/>
      <c r="YW9" s="28"/>
      <c r="YX9" s="28"/>
      <c r="YY9" s="28"/>
      <c r="YZ9" s="28"/>
      <c r="ZA9" s="28"/>
      <c r="ZB9" s="28"/>
      <c r="ZC9" s="28"/>
      <c r="ZD9" s="28"/>
      <c r="ZE9" s="28"/>
      <c r="ZF9" s="28"/>
      <c r="ZG9" s="28"/>
      <c r="ZH9" s="28"/>
      <c r="ZI9" s="28"/>
      <c r="ZJ9" s="28"/>
      <c r="ZK9" s="28"/>
      <c r="ZL9" s="28"/>
      <c r="ZM9" s="28"/>
      <c r="ZN9" s="28"/>
      <c r="ZO9" s="28"/>
      <c r="ZP9" s="28"/>
      <c r="ZQ9" s="28"/>
      <c r="ZR9" s="28"/>
      <c r="ZS9" s="28"/>
      <c r="ZT9" s="28"/>
      <c r="ZU9" s="28"/>
      <c r="ZV9" s="28"/>
      <c r="ZW9" s="28"/>
      <c r="ZX9" s="28"/>
      <c r="ZY9" s="28"/>
      <c r="ZZ9" s="28"/>
      <c r="AAA9" s="28"/>
      <c r="AAB9" s="28"/>
      <c r="AAC9" s="28"/>
      <c r="AAD9" s="28"/>
      <c r="AAE9" s="28"/>
      <c r="AAF9" s="28"/>
      <c r="AAG9" s="28"/>
      <c r="AAH9" s="28"/>
      <c r="AAI9" s="28"/>
      <c r="AAJ9" s="28"/>
      <c r="AAK9" s="28"/>
      <c r="AAL9" s="28"/>
      <c r="AAM9" s="28"/>
      <c r="AAN9" s="28"/>
      <c r="AAO9" s="28"/>
      <c r="AAP9" s="28"/>
      <c r="AAQ9" s="28"/>
      <c r="AAR9" s="28"/>
      <c r="AAS9" s="28"/>
      <c r="AAT9" s="28"/>
      <c r="AAU9" s="28"/>
      <c r="AAV9" s="28"/>
      <c r="AAW9" s="28"/>
      <c r="AAX9" s="28"/>
      <c r="AAY9" s="28"/>
      <c r="AAZ9" s="28"/>
      <c r="ABA9" s="28"/>
      <c r="ABB9" s="28"/>
      <c r="ABC9" s="28"/>
      <c r="ABD9" s="28"/>
      <c r="ABE9" s="28"/>
      <c r="ABF9" s="28"/>
      <c r="ABG9" s="28"/>
      <c r="ABH9" s="28"/>
      <c r="ABI9" s="28"/>
      <c r="ABJ9" s="28"/>
      <c r="ABK9" s="28"/>
      <c r="ABL9" s="28"/>
      <c r="ABM9" s="28"/>
      <c r="ABN9" s="28"/>
      <c r="ABO9" s="28"/>
      <c r="ABP9" s="28"/>
      <c r="ABQ9" s="28"/>
      <c r="ABR9" s="28"/>
      <c r="ABS9" s="28"/>
      <c r="ABT9" s="28"/>
      <c r="ABU9" s="28"/>
      <c r="ABV9" s="28"/>
      <c r="ABW9" s="28"/>
      <c r="ABX9" s="28"/>
      <c r="ABY9" s="28"/>
      <c r="ABZ9" s="28"/>
      <c r="ACA9" s="28"/>
      <c r="ACB9" s="28"/>
      <c r="ACC9" s="28"/>
      <c r="ACD9" s="28"/>
      <c r="ACE9" s="28"/>
      <c r="ACF9" s="28"/>
      <c r="ACG9" s="28"/>
      <c r="ACH9" s="28"/>
      <c r="ACI9" s="28"/>
      <c r="ACJ9" s="28"/>
      <c r="ACK9" s="28"/>
      <c r="ACL9" s="28"/>
      <c r="ACM9" s="28"/>
      <c r="ACN9" s="28"/>
      <c r="ACO9" s="28"/>
      <c r="ACP9" s="28"/>
      <c r="ACQ9" s="28"/>
      <c r="ACR9" s="28"/>
      <c r="ACS9" s="28"/>
      <c r="ACT9" s="28"/>
      <c r="ACU9" s="28"/>
      <c r="ACV9" s="28"/>
      <c r="ACW9" s="28"/>
      <c r="ACX9" s="28"/>
      <c r="ACY9" s="28"/>
      <c r="ACZ9" s="28"/>
      <c r="ADA9" s="28"/>
      <c r="ADB9" s="28"/>
      <c r="ADC9" s="28"/>
      <c r="ADD9" s="28"/>
      <c r="ADE9" s="28"/>
      <c r="ADF9" s="28"/>
      <c r="ADG9" s="28"/>
      <c r="ADH9" s="28"/>
      <c r="ADI9" s="28"/>
      <c r="ADJ9" s="28"/>
      <c r="ADK9" s="28"/>
      <c r="ADL9" s="28"/>
      <c r="ADM9" s="28"/>
      <c r="ADN9" s="28"/>
      <c r="ADO9" s="28"/>
      <c r="ADP9" s="28"/>
      <c r="ADQ9" s="28"/>
      <c r="ADR9" s="28"/>
      <c r="ADS9" s="28"/>
      <c r="ADT9" s="28"/>
      <c r="ADU9" s="28"/>
      <c r="ADV9" s="28"/>
      <c r="ADW9" s="28"/>
      <c r="ADX9" s="28"/>
      <c r="ADY9" s="28"/>
      <c r="ADZ9" s="28"/>
      <c r="AEA9" s="28"/>
      <c r="AEB9" s="28"/>
      <c r="AEC9" s="28"/>
      <c r="AED9" s="28"/>
      <c r="AEE9" s="28"/>
      <c r="AEF9" s="28"/>
      <c r="AEG9" s="28"/>
      <c r="AEH9" s="28"/>
      <c r="AEI9" s="28"/>
      <c r="AEJ9" s="28"/>
      <c r="AEK9" s="28"/>
      <c r="AEL9" s="28"/>
      <c r="AEM9" s="28"/>
      <c r="AEN9" s="28"/>
      <c r="AEO9" s="28"/>
      <c r="AEP9" s="28"/>
      <c r="AEQ9" s="28"/>
      <c r="AER9" s="28"/>
      <c r="AES9" s="28"/>
      <c r="AET9" s="28"/>
      <c r="AEU9" s="28"/>
      <c r="AEV9" s="28"/>
      <c r="AEW9" s="28"/>
      <c r="AEX9" s="28"/>
      <c r="AEY9" s="28"/>
      <c r="AEZ9" s="28"/>
      <c r="AFA9" s="28"/>
      <c r="AFB9" s="28"/>
      <c r="AFC9" s="28"/>
      <c r="AFD9" s="28"/>
      <c r="AFE9" s="28"/>
      <c r="AFF9" s="28"/>
      <c r="AFG9" s="28"/>
      <c r="AFH9" s="28"/>
      <c r="AFI9" s="28"/>
      <c r="AFJ9" s="28"/>
      <c r="AFK9" s="28"/>
      <c r="AFL9" s="28"/>
      <c r="AFM9" s="28"/>
      <c r="AFN9" s="28"/>
      <c r="AFO9" s="28"/>
      <c r="AFP9" s="28"/>
      <c r="AFQ9" s="28"/>
      <c r="AFR9" s="28"/>
      <c r="AFS9" s="28"/>
      <c r="AFT9" s="28"/>
      <c r="AFU9" s="28"/>
      <c r="AFV9" s="28"/>
      <c r="AFW9" s="28"/>
      <c r="AFX9" s="28"/>
      <c r="AFY9" s="28"/>
      <c r="AFZ9" s="28"/>
      <c r="AGA9" s="28"/>
      <c r="AGB9" s="28"/>
      <c r="AGC9" s="28"/>
      <c r="AGD9" s="28"/>
      <c r="AGE9" s="28"/>
      <c r="AGF9" s="28"/>
      <c r="AGG9" s="28"/>
      <c r="AGH9" s="28"/>
      <c r="AGI9" s="28"/>
      <c r="AGJ9" s="28"/>
      <c r="AGK9" s="28"/>
      <c r="AGL9" s="28"/>
      <c r="AGM9" s="28"/>
      <c r="AGN9" s="28"/>
      <c r="AGO9" s="28"/>
      <c r="AGP9" s="28"/>
      <c r="AGQ9" s="28"/>
      <c r="AGR9" s="28"/>
      <c r="AGS9" s="28"/>
      <c r="AGT9" s="28"/>
      <c r="AGU9" s="28"/>
      <c r="AGV9" s="28"/>
      <c r="AGW9" s="28"/>
      <c r="AGX9" s="28"/>
      <c r="AGY9" s="28"/>
      <c r="AGZ9" s="28"/>
      <c r="AHA9" s="28"/>
      <c r="AHB9" s="28"/>
      <c r="AHC9" s="28"/>
      <c r="AHD9" s="28"/>
      <c r="AHE9" s="28"/>
      <c r="AHF9" s="28"/>
      <c r="AHG9" s="28"/>
      <c r="AHH9" s="28"/>
      <c r="AHI9" s="28"/>
      <c r="AHJ9" s="28"/>
      <c r="AHK9" s="28"/>
      <c r="AHL9" s="28"/>
      <c r="AHM9" s="28"/>
      <c r="AHN9" s="28"/>
      <c r="AHO9" s="28"/>
      <c r="AHP9" s="28"/>
      <c r="AHQ9" s="28"/>
      <c r="AHR9" s="28"/>
      <c r="AHS9" s="28"/>
      <c r="AHT9" s="28"/>
      <c r="AHU9" s="28"/>
      <c r="AHV9" s="28"/>
      <c r="AHW9" s="28"/>
      <c r="AHX9" s="28"/>
      <c r="AHY9" s="28"/>
      <c r="AHZ9" s="28"/>
      <c r="AIA9" s="28"/>
      <c r="AIB9" s="28"/>
      <c r="AIC9" s="28"/>
      <c r="AID9" s="28"/>
      <c r="AIE9" s="28"/>
      <c r="AIF9" s="28"/>
      <c r="AIG9" s="28"/>
      <c r="AIH9" s="28"/>
      <c r="AII9" s="28"/>
      <c r="AIJ9" s="28"/>
      <c r="AIK9" s="28"/>
      <c r="AIL9" s="28"/>
      <c r="AIM9" s="28"/>
      <c r="AIN9" s="28"/>
      <c r="AIO9" s="28"/>
      <c r="AIP9" s="28"/>
      <c r="AIQ9" s="28"/>
      <c r="AIR9" s="28"/>
      <c r="AIS9" s="28"/>
      <c r="AIT9" s="28"/>
      <c r="AIU9" s="28"/>
      <c r="AIV9" s="28"/>
      <c r="AIW9" s="28"/>
      <c r="AIX9" s="28"/>
      <c r="AIY9" s="28"/>
      <c r="AIZ9" s="28"/>
      <c r="AJA9" s="28"/>
      <c r="AJB9" s="28"/>
      <c r="AJC9" s="28"/>
      <c r="AJD9" s="28"/>
      <c r="AJE9" s="28"/>
      <c r="AJF9" s="28"/>
      <c r="AJG9" s="28"/>
      <c r="AJH9" s="28"/>
      <c r="AJI9" s="28"/>
      <c r="AJJ9" s="28"/>
      <c r="AJK9" s="28"/>
      <c r="AJL9" s="28"/>
      <c r="AJM9" s="28"/>
      <c r="AJN9" s="28"/>
      <c r="AJO9" s="28"/>
      <c r="AJP9" s="28"/>
      <c r="AJQ9" s="28"/>
      <c r="AJR9" s="28"/>
      <c r="AJS9" s="28"/>
      <c r="AJT9" s="28"/>
      <c r="AJU9" s="28"/>
      <c r="AJV9" s="28"/>
      <c r="AJW9" s="28"/>
      <c r="AJX9" s="28"/>
      <c r="AJY9" s="28"/>
      <c r="AJZ9" s="28"/>
      <c r="AKA9" s="28"/>
      <c r="AKB9" s="28"/>
      <c r="AKC9" s="28"/>
      <c r="AKD9" s="28"/>
      <c r="AKE9" s="28"/>
      <c r="AKF9" s="28"/>
      <c r="AKG9" s="28"/>
      <c r="AKH9" s="28"/>
      <c r="AKI9" s="28"/>
      <c r="AKJ9" s="28"/>
      <c r="AKK9" s="28"/>
      <c r="AKL9" s="28"/>
      <c r="AKM9" s="28"/>
      <c r="AKN9" s="28"/>
      <c r="AKO9" s="28"/>
      <c r="AKP9" s="28"/>
      <c r="AKQ9" s="28"/>
      <c r="AKR9" s="28"/>
      <c r="AKS9" s="28"/>
      <c r="AKT9" s="28"/>
      <c r="AKU9" s="28"/>
      <c r="AKV9" s="28"/>
      <c r="AKW9" s="28"/>
      <c r="AKX9" s="28"/>
      <c r="AKY9" s="28"/>
      <c r="AKZ9" s="28"/>
      <c r="ALA9" s="28"/>
      <c r="ALB9" s="28"/>
      <c r="ALC9" s="28"/>
      <c r="ALD9" s="28"/>
      <c r="ALE9" s="28"/>
      <c r="ALF9" s="28"/>
      <c r="ALG9" s="28"/>
      <c r="ALH9" s="28"/>
      <c r="ALI9" s="28"/>
      <c r="ALJ9" s="28"/>
      <c r="ALK9" s="28"/>
      <c r="ALL9" s="28"/>
      <c r="ALM9" s="28"/>
      <c r="ALN9" s="28"/>
      <c r="ALO9" s="28"/>
      <c r="ALP9" s="28"/>
      <c r="ALQ9" s="28"/>
      <c r="ALR9" s="28"/>
      <c r="ALS9" s="28"/>
      <c r="ALT9" s="28"/>
      <c r="ALU9" s="28"/>
      <c r="ALV9" s="28"/>
      <c r="ALW9" s="28"/>
      <c r="ALX9" s="28"/>
      <c r="ALY9" s="28"/>
      <c r="ALZ9" s="28"/>
      <c r="AMA9" s="28"/>
      <c r="AMB9" s="28"/>
      <c r="AMC9" s="28"/>
      <c r="AMD9" s="28"/>
      <c r="AME9" s="28"/>
      <c r="AMF9" s="28"/>
      <c r="AMG9" s="28"/>
      <c r="AMH9" s="28"/>
      <c r="AMI9" s="28"/>
      <c r="AMJ9" s="28"/>
    </row>
    <row r="10" spans="1:1024" ht="108.75" customHeight="1" x14ac:dyDescent="0.35">
      <c r="A10" s="1" t="s">
        <v>32</v>
      </c>
      <c r="B10" s="15" t="s">
        <v>33</v>
      </c>
      <c r="C10" s="16" t="s">
        <v>34</v>
      </c>
      <c r="D10" s="17">
        <v>2883.48</v>
      </c>
      <c r="E10" s="18" t="s">
        <v>35</v>
      </c>
      <c r="F10" s="14" t="s">
        <v>31</v>
      </c>
      <c r="G10" s="24" t="s">
        <v>15</v>
      </c>
      <c r="H10" s="26" t="s">
        <v>16</v>
      </c>
      <c r="I10" s="24" t="s">
        <v>17</v>
      </c>
      <c r="J10" s="24" t="s">
        <v>17</v>
      </c>
    </row>
    <row r="11" spans="1:1024" ht="108.75" customHeight="1" x14ac:dyDescent="0.35">
      <c r="A11" s="1" t="s">
        <v>32</v>
      </c>
      <c r="B11" s="41" t="s">
        <v>56</v>
      </c>
      <c r="C11" s="16" t="s">
        <v>57</v>
      </c>
      <c r="D11" s="17">
        <v>2916.48</v>
      </c>
      <c r="E11" s="18" t="s">
        <v>58</v>
      </c>
      <c r="F11" s="14" t="s">
        <v>31</v>
      </c>
      <c r="G11" s="24" t="s">
        <v>15</v>
      </c>
      <c r="H11" s="26" t="s">
        <v>16</v>
      </c>
      <c r="I11" s="24" t="s">
        <v>17</v>
      </c>
      <c r="J11" s="24" t="s">
        <v>17</v>
      </c>
    </row>
    <row r="12" spans="1:1024" ht="56.65" customHeight="1" x14ac:dyDescent="0.35">
      <c r="A12" s="31" t="s">
        <v>40</v>
      </c>
      <c r="B12" s="32" t="s">
        <v>41</v>
      </c>
      <c r="C12" s="33" t="s">
        <v>42</v>
      </c>
      <c r="D12" s="34">
        <v>7560</v>
      </c>
      <c r="E12" s="35" t="s">
        <v>43</v>
      </c>
      <c r="F12" s="36" t="s">
        <v>31</v>
      </c>
      <c r="G12" s="33" t="s">
        <v>15</v>
      </c>
      <c r="H12" s="33" t="s">
        <v>44</v>
      </c>
      <c r="I12" s="24" t="s">
        <v>17</v>
      </c>
      <c r="J12" s="37" t="s">
        <v>17</v>
      </c>
    </row>
    <row r="13" spans="1:1024" ht="96" customHeight="1" x14ac:dyDescent="0.35">
      <c r="A13" s="31" t="s">
        <v>45</v>
      </c>
      <c r="B13" s="32" t="s">
        <v>41</v>
      </c>
      <c r="C13" s="33" t="s">
        <v>42</v>
      </c>
      <c r="D13" s="34">
        <v>1800</v>
      </c>
      <c r="E13" s="35" t="s">
        <v>46</v>
      </c>
      <c r="F13" s="36" t="s">
        <v>31</v>
      </c>
      <c r="G13" s="33" t="s">
        <v>15</v>
      </c>
      <c r="H13" s="33" t="s">
        <v>44</v>
      </c>
      <c r="I13" s="24" t="s">
        <v>17</v>
      </c>
      <c r="J13" s="37" t="s">
        <v>17</v>
      </c>
    </row>
    <row r="14" spans="1:1024" ht="105.75" customHeight="1" x14ac:dyDescent="0.35">
      <c r="A14" s="22" t="s">
        <v>48</v>
      </c>
      <c r="B14" s="23" t="s">
        <v>19</v>
      </c>
      <c r="C14" s="24" t="s">
        <v>20</v>
      </c>
      <c r="D14" s="38">
        <f>1850+750</f>
        <v>2600</v>
      </c>
      <c r="E14" s="39" t="s">
        <v>55</v>
      </c>
      <c r="F14" s="25" t="s">
        <v>49</v>
      </c>
      <c r="G14" s="24" t="s">
        <v>15</v>
      </c>
      <c r="H14" s="26" t="s">
        <v>16</v>
      </c>
      <c r="I14" s="27" t="s">
        <v>17</v>
      </c>
      <c r="J14" s="27" t="s">
        <v>17</v>
      </c>
    </row>
  </sheetData>
  <autoFilter ref="A3:AMJ3"/>
  <mergeCells count="2">
    <mergeCell ref="A1:J1"/>
    <mergeCell ref="A2:J2"/>
  </mergeCells>
  <pageMargins left="0.39374999999999999" right="0.39374999999999999" top="0.31527777777777799" bottom="0.31527777777777799" header="0.51180555555555496" footer="0.51180555555555496"/>
  <pageSetup paperSize="9" scale="7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8</cp:revision>
  <cp:lastPrinted>2017-05-19T08:12:45Z</cp:lastPrinted>
  <dcterms:created xsi:type="dcterms:W3CDTF">2015-03-18T10:55:46Z</dcterms:created>
  <dcterms:modified xsi:type="dcterms:W3CDTF">2026-04-03T11:00:29Z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